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7095" activeTab="0"/>
  </bookViews>
  <sheets>
    <sheet name="графік" sheetId="1" r:id="rId1"/>
    <sheet name="план" sheetId="2" r:id="rId2"/>
  </sheets>
  <externalReferences>
    <externalReference r:id="rId5"/>
    <externalReference r:id="rId6"/>
  </externalReferences>
  <definedNames>
    <definedName name="А" localSheetId="0">#REF!</definedName>
    <definedName name="А">#REF!</definedName>
    <definedName name="А1" localSheetId="0">#REF!</definedName>
    <definedName name="А1">#REF!</definedName>
    <definedName name="вма" localSheetId="1">#REF!</definedName>
    <definedName name="вма">#REF!</definedName>
    <definedName name="_xlnm.Print_Area" localSheetId="0">'графік'!$A$1:$BI$42</definedName>
    <definedName name="_xlnm.Print_Area" localSheetId="1">'план'!$A$1:$T$197</definedName>
    <definedName name="с22" localSheetId="0">#REF!</definedName>
    <definedName name="с22" localSheetId="1">#REF!</definedName>
    <definedName name="с22">#REF!</definedName>
    <definedName name="с222" localSheetId="0">#REF!</definedName>
    <definedName name="с222" localSheetId="1">#REF!</definedName>
    <definedName name="с222">#REF!</definedName>
    <definedName name="сс" localSheetId="1">#REF!</definedName>
    <definedName name="сс">#REF!</definedName>
    <definedName name="ф" localSheetId="1">#REF!</definedName>
    <definedName name="ф">#REF!</definedName>
    <definedName name="я" localSheetId="1">#REF!</definedName>
    <definedName name="я">#REF!</definedName>
  </definedNames>
  <calcPr fullCalcOnLoad="1"/>
</workbook>
</file>

<file path=xl/sharedStrings.xml><?xml version="1.0" encoding="utf-8"?>
<sst xmlns="http://schemas.openxmlformats.org/spreadsheetml/2006/main" count="429" uniqueCount="326">
  <si>
    <t>Всього</t>
  </si>
  <si>
    <t>№ п/п</t>
  </si>
  <si>
    <t>Назви дисциплін</t>
  </si>
  <si>
    <t>Екзамени</t>
  </si>
  <si>
    <t>Заліки</t>
  </si>
  <si>
    <t>Курсові роботи</t>
  </si>
  <si>
    <t>Лекції</t>
  </si>
  <si>
    <t>Лабораторні</t>
  </si>
  <si>
    <t>Самостійна робота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</si>
  <si>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</si>
  <si>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</si>
  <si>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</si>
  <si>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</si>
  <si>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</si>
  <si>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</si>
  <si>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</si>
  <si>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кількість навчальних тижнів</t>
  </si>
  <si>
    <t>План теоретичних занять</t>
  </si>
  <si>
    <t>Практичні, семінарські</t>
  </si>
  <si>
    <t>Загальний обсяг годин</t>
  </si>
  <si>
    <t>Розподіл по семестрах</t>
  </si>
  <si>
    <t>У кредитах ECTS</t>
  </si>
  <si>
    <t>Аудиторні заняттяч</t>
  </si>
  <si>
    <t>кредитів на семестр</t>
  </si>
  <si>
    <t>Перелік № 1</t>
  </si>
  <si>
    <t>Перелік № 3</t>
  </si>
  <si>
    <t>Освітній рівень:</t>
  </si>
  <si>
    <t xml:space="preserve">Ректор Миколаївського національного університету </t>
  </si>
  <si>
    <t xml:space="preserve"> імені В.О.Сухомлинського</t>
  </si>
  <si>
    <t>Міністерство освіти і науки України</t>
  </si>
  <si>
    <t>Миколаївський національний університет імені В.О.Сухомлинського</t>
  </si>
  <si>
    <t>НАВЧАЛЬНИЙ ПЛАН</t>
  </si>
  <si>
    <t>Разом</t>
  </si>
  <si>
    <t>Навчальні практики</t>
  </si>
  <si>
    <t>Виробничі практики</t>
  </si>
  <si>
    <t>Семестр</t>
  </si>
  <si>
    <t>тижнів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</si>
  <si>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</si>
  <si>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</si>
  <si>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</si>
  <si>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</si>
  <si>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</si>
  <si>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</si>
  <si>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</si>
  <si>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</si>
  <si>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</si>
  <si>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</si>
  <si>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тижнів в семестрі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</si>
  <si>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</si>
  <si>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</si>
  <si>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</si>
  <si>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</si>
  <si>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Підсумкова атестація</t>
  </si>
  <si>
    <t>"Погоджено"</t>
  </si>
  <si>
    <t>________________________________</t>
  </si>
  <si>
    <t>"____" _______________ 20___ р. ______________________</t>
  </si>
  <si>
    <t xml:space="preserve">РАЗОМ </t>
  </si>
  <si>
    <t>професор___________________________  В.Д.Будак</t>
  </si>
  <si>
    <t>"ЗАТВЕРДЖУЮ"</t>
  </si>
  <si>
    <t>бакалавр</t>
  </si>
  <si>
    <t>Теорія держави та права</t>
  </si>
  <si>
    <t>Університетські студії</t>
  </si>
  <si>
    <t>Філософія</t>
  </si>
  <si>
    <t>Політологія</t>
  </si>
  <si>
    <t>Українська мова за професійним спрямуванням</t>
  </si>
  <si>
    <t>Навчальна з педагогіки</t>
  </si>
  <si>
    <t>Історія стародавнього світу</t>
  </si>
  <si>
    <t>Нова історія країн Європи та Америки</t>
  </si>
  <si>
    <t>Нова історія країн Азії та Африки</t>
  </si>
  <si>
    <t>Новітня історія країн Європи та Америки</t>
  </si>
  <si>
    <t>Новітня історія країн Азії та Африки</t>
  </si>
  <si>
    <t>Історія середніх віків</t>
  </si>
  <si>
    <t>Психологія</t>
  </si>
  <si>
    <t>Історія України (від найдавніших часів до сер. XIV  ст.)</t>
  </si>
  <si>
    <t>Історія України (поч. XVIІI ст. - 1918 р.)</t>
  </si>
  <si>
    <t>Історія України (1917 р. - до сьогодення)</t>
  </si>
  <si>
    <t>Спеціальні історичні дисципліни</t>
  </si>
  <si>
    <t>Перелік № 4</t>
  </si>
  <si>
    <t>Перелік № 5</t>
  </si>
  <si>
    <t>Перелік № 6</t>
  </si>
  <si>
    <t>Соціологія</t>
  </si>
  <si>
    <t>НМК МНУ ім. В.О.Сухомлинського</t>
  </si>
  <si>
    <t xml:space="preserve">Затверджено на засіданні Вченої ради __________________________________ </t>
  </si>
  <si>
    <r>
      <t>підготовки</t>
    </r>
    <r>
      <rPr>
        <b/>
        <sz val="20"/>
        <rFont val="Times New Roman Cyr"/>
        <family val="1"/>
      </rPr>
      <t xml:space="preserve"> здобувачів вищої освіти</t>
    </r>
  </si>
  <si>
    <r>
      <t xml:space="preserve">На базі </t>
    </r>
    <r>
      <rPr>
        <b/>
        <sz val="18"/>
        <rFont val="Times New Roman Cyr"/>
        <family val="1"/>
      </rPr>
      <t>повної загальної середньої освіти</t>
    </r>
  </si>
  <si>
    <t>Історія релігійних та етичних вчень</t>
  </si>
  <si>
    <t>Перелік № 2</t>
  </si>
  <si>
    <t>Виробнича педагогічна</t>
  </si>
  <si>
    <t>1.15.ЗК.01</t>
  </si>
  <si>
    <t>1.15.ЗК.02</t>
  </si>
  <si>
    <t>1.15.ЗК.03</t>
  </si>
  <si>
    <t>РАЗОМ</t>
  </si>
  <si>
    <t>1.15.ПК.01</t>
  </si>
  <si>
    <t>1.15.ПК.02</t>
  </si>
  <si>
    <t>1.15.ПК.03</t>
  </si>
  <si>
    <t>1.15.ПК.06</t>
  </si>
  <si>
    <t>1.15.ПК.07</t>
  </si>
  <si>
    <t>1.15.ПК.08</t>
  </si>
  <si>
    <t>1.15.ПК.09</t>
  </si>
  <si>
    <t>1.15.ПК.10</t>
  </si>
  <si>
    <t>1.15.ПК.ПП.01</t>
  </si>
  <si>
    <t>1.15.ПК.ПП.02</t>
  </si>
  <si>
    <t>1.15.ПК.ПП.03</t>
  </si>
  <si>
    <t>1.15.ПК.ПП.04</t>
  </si>
  <si>
    <t>1.15.ПК.ПП.05</t>
  </si>
  <si>
    <t>Підсумкова атестація (ПК.А)</t>
  </si>
  <si>
    <t>1.15.ПК.А.01</t>
  </si>
  <si>
    <t>Етнологія</t>
  </si>
  <si>
    <t>Археологія та основи антропології</t>
  </si>
  <si>
    <t>Термін навчання - 3 роки 10 місяців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</si>
  <si>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</si>
  <si>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</si>
  <si>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</si>
  <si>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</si>
  <si>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</si>
  <si>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</si>
  <si>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</si>
  <si>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</si>
  <si>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</si>
  <si>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</si>
  <si>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</si>
  <si>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</si>
  <si>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</si>
  <si>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</si>
  <si>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</si>
  <si>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</si>
  <si>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Підсумковий контроль (екз. сесія)</t>
  </si>
  <si>
    <t>Підсумкові атестації</t>
  </si>
  <si>
    <t>Навчальна практика</t>
  </si>
  <si>
    <t>Виробнича практика</t>
  </si>
  <si>
    <t>Канікули</t>
  </si>
  <si>
    <t>ІХ</t>
  </si>
  <si>
    <t>Х</t>
  </si>
  <si>
    <t>ХІ</t>
  </si>
  <si>
    <t>ХІІ</t>
  </si>
  <si>
    <t>І</t>
  </si>
  <si>
    <t>ІІ</t>
  </si>
  <si>
    <t>ІІІ</t>
  </si>
  <si>
    <t>ІV</t>
  </si>
  <si>
    <t>V</t>
  </si>
  <si>
    <t>VI</t>
  </si>
  <si>
    <t>VII</t>
  </si>
  <si>
    <t>VIII</t>
  </si>
  <si>
    <t>с</t>
  </si>
  <si>
    <t>К</t>
  </si>
  <si>
    <t>Н</t>
  </si>
  <si>
    <t>П</t>
  </si>
  <si>
    <t>А</t>
  </si>
  <si>
    <t>Примітка:</t>
  </si>
  <si>
    <t>Теоретичне навчання</t>
  </si>
  <si>
    <t>І. НОРМАТИВНА ЧАСТИНА</t>
  </si>
  <si>
    <t>1.1. Цикл загальної підготовки</t>
  </si>
  <si>
    <t>1.2. Цикл професійної підготовки</t>
  </si>
  <si>
    <t>ІІІ. ПРАКТИЧНА ПІДГОТОВКА</t>
  </si>
  <si>
    <t>ІІ. ВИБІРКОВА ЧАСТИНА</t>
  </si>
  <si>
    <t>Екзаменаційні сесії</t>
  </si>
  <si>
    <t>ІV. Види практик</t>
  </si>
  <si>
    <t>V. Курсові роботи</t>
  </si>
  <si>
    <t>Назва практики</t>
  </si>
  <si>
    <t>Термін</t>
  </si>
  <si>
    <t>Кредитів ECTS</t>
  </si>
  <si>
    <t>Назва курсової роботи</t>
  </si>
  <si>
    <t>семестр</t>
  </si>
  <si>
    <t xml:space="preserve">Курсова робота з всесвітньої історії </t>
  </si>
  <si>
    <t>VІ. Підсумкова атестація</t>
  </si>
  <si>
    <t>Назва екзамену</t>
  </si>
  <si>
    <t>Шифр дисципліни</t>
  </si>
  <si>
    <t>Назва навчальної дисципліни</t>
  </si>
  <si>
    <t>Особливі умови доступу</t>
  </si>
  <si>
    <t>Семестр / Семестри</t>
  </si>
  <si>
    <t>Навчальних  годин</t>
  </si>
  <si>
    <t>з них:</t>
  </si>
  <si>
    <t>у тому числі по семестрам:</t>
  </si>
  <si>
    <t>лекції</t>
  </si>
  <si>
    <t>лабораторні</t>
  </si>
  <si>
    <t>прак-тичні</t>
  </si>
  <si>
    <t>семі-нарські</t>
  </si>
  <si>
    <t>індиві-дуальні</t>
  </si>
  <si>
    <t>ФНД.01</t>
  </si>
  <si>
    <t>3-7</t>
  </si>
  <si>
    <r>
      <t>Факультативні дисципліни</t>
    </r>
    <r>
      <rPr>
        <sz val="12"/>
        <rFont val="Times New Roman Cyr"/>
        <family val="0"/>
      </rPr>
      <t xml:space="preserve"> (форми контролю не плануються)</t>
    </r>
  </si>
  <si>
    <t xml:space="preserve">Курсова робота з історії України </t>
  </si>
  <si>
    <t xml:space="preserve">Кваліфікаційний іспит </t>
  </si>
  <si>
    <t>Фізичне виховання</t>
  </si>
  <si>
    <t>Кількість аудиторних годин на тиждень</t>
  </si>
  <si>
    <t>1.15.ПК.11</t>
  </si>
  <si>
    <t>1.15.ПК.12</t>
  </si>
  <si>
    <t>1.15.ПК.13</t>
  </si>
  <si>
    <t>1.15.ПК.14</t>
  </si>
  <si>
    <t>1.15.ПК.15</t>
  </si>
  <si>
    <t>Протокол вченої ради</t>
  </si>
  <si>
    <t>№ _________</t>
  </si>
  <si>
    <t>від "_______"____________________  20_____ р.</t>
  </si>
  <si>
    <t>Проректор з науково-педагогічної роботи</t>
  </si>
  <si>
    <t>всього кредитів</t>
  </si>
  <si>
    <t>1.15.ПК.04</t>
  </si>
  <si>
    <t>1.15.ПК.05</t>
  </si>
  <si>
    <t>Історична антропологія України</t>
  </si>
  <si>
    <t>1.15.ЗК.04</t>
  </si>
  <si>
    <t>1.15.ПК.16</t>
  </si>
  <si>
    <t>1.15.ПК.17</t>
  </si>
  <si>
    <t>1.15.ПК.18</t>
  </si>
  <si>
    <t>1.15.ПК.20</t>
  </si>
  <si>
    <t>Українська воєнна мемуаристика ХХ ст.</t>
  </si>
  <si>
    <t>Методика виховної роботи</t>
  </si>
  <si>
    <t>1.15.ПК.22</t>
  </si>
  <si>
    <t>2.2. Дисципліни вільного вибору студента</t>
  </si>
  <si>
    <t>1.15.ПК.ДВС.1.01</t>
  </si>
  <si>
    <t>1.15.ПК.ДВС.1.02</t>
  </si>
  <si>
    <t>1.15.ПК.ДВС.1.03</t>
  </si>
  <si>
    <t>1.15.ПК.ДВС.1.04</t>
  </si>
  <si>
    <t>1.15.ПК.ДВС.1.05</t>
  </si>
  <si>
    <t>1.15.ПК.ДВС.1.06</t>
  </si>
  <si>
    <t>1.15.ПК.ДВС.1.07</t>
  </si>
  <si>
    <t>2, 4</t>
  </si>
  <si>
    <t>Освітні системи країн світу</t>
  </si>
  <si>
    <t>1.15.ПК.ДВС.1.08</t>
  </si>
  <si>
    <t>Курсова робота з всесвітньої історії</t>
  </si>
  <si>
    <t>Теорія та методика навчання історії</t>
  </si>
  <si>
    <t xml:space="preserve"> 2.1. Дисципліни за вибором внз </t>
  </si>
  <si>
    <t>Етика та естетика</t>
  </si>
  <si>
    <t>Основи економічної теорії</t>
  </si>
  <si>
    <t>Перелік № 7</t>
  </si>
  <si>
    <t>Перелік № 8</t>
  </si>
  <si>
    <t>Перелік № 9</t>
  </si>
  <si>
    <t>1.15.ПК.ДВС.2.01.</t>
  </si>
  <si>
    <t>1.15.ПК.ДВС.2.01.01</t>
  </si>
  <si>
    <t>1.15.ПК.ДВС.2.01.02</t>
  </si>
  <si>
    <t>1.15.ПК.ДВС.2.02.</t>
  </si>
  <si>
    <t>1.15.ПК.ДВС.2.02.01</t>
  </si>
  <si>
    <t>1.15.ПК.ДВС.2.02.02</t>
  </si>
  <si>
    <t>1.15.ПК.ДВС.2.03.</t>
  </si>
  <si>
    <t>1.15.ПК.ДВС.2.03.01</t>
  </si>
  <si>
    <t>1.15.ПК.ДВС.2.03.02</t>
  </si>
  <si>
    <t>1.15.ПК.ДВС.2.04.01</t>
  </si>
  <si>
    <t>1.15.ПК.ДВС.2.04.02</t>
  </si>
  <si>
    <t>1.15.ПК.ДВС.2.05.</t>
  </si>
  <si>
    <t>1.15.ПК.ДВС.2.05.01</t>
  </si>
  <si>
    <t>1.15.ПК.ДВС.2.05.02</t>
  </si>
  <si>
    <t>1.15.ПК.ДВС.2.06.01</t>
  </si>
  <si>
    <t>1.15.ПК.ДВС.2.06.02</t>
  </si>
  <si>
    <t>1.15.ПК.ДВС.2.07.01</t>
  </si>
  <si>
    <t>1.15.ПК.ДВС.2.07.02</t>
  </si>
  <si>
    <t>1.15.ПК.ДВС.2.08.</t>
  </si>
  <si>
    <t>1.15.ПК.ДВС.2.08.01</t>
  </si>
  <si>
    <t>1.15.ПК.ДВС.2.08.02</t>
  </si>
  <si>
    <t>1.15.ПК.ДВС.2.09.</t>
  </si>
  <si>
    <t>1.15.ПК.ДВС.2.09.01</t>
  </si>
  <si>
    <t>1.15.ПК.ДВС.2.09.02</t>
  </si>
  <si>
    <t>Конституційне та адміністративне право України</t>
  </si>
  <si>
    <t>Трудове право України</t>
  </si>
  <si>
    <t>Кримінальне право України</t>
  </si>
  <si>
    <t xml:space="preserve">Історія та теорія демократії </t>
  </si>
  <si>
    <t>Перелік № 10</t>
  </si>
  <si>
    <t>Педагогіка</t>
  </si>
  <si>
    <t>Історіографія історії України</t>
  </si>
  <si>
    <t xml:space="preserve">Археологія камяної доби </t>
  </si>
  <si>
    <t>Новітня історія країн Східної Європи</t>
  </si>
  <si>
    <t>Перелік № 11</t>
  </si>
  <si>
    <t>Перелік № 12</t>
  </si>
  <si>
    <t>Перелік № 13</t>
  </si>
  <si>
    <t>Перелік № 14</t>
  </si>
  <si>
    <t>Історія педагогіки</t>
  </si>
  <si>
    <t>1.15.ПК.ДВС.2.10.</t>
  </si>
  <si>
    <t>1.15.ПК.ДВС.2.10.01</t>
  </si>
  <si>
    <t>1.15.ПК.ДВС.2.11.01</t>
  </si>
  <si>
    <t>1.15.ПК.ДВС.2.12.</t>
  </si>
  <si>
    <t>1.15.ПК.ДВС.2.12.01</t>
  </si>
  <si>
    <t>1.15.ПК.ДВС.2.12.02</t>
  </si>
  <si>
    <t>1.15.ПК.ДВС.2.13.</t>
  </si>
  <si>
    <t>1.15.ПК.ДВС.2.13.01</t>
  </si>
  <si>
    <t>1.15.ПК.ДВС.2.13.02</t>
  </si>
  <si>
    <t>1.15.ПК.ДВС.2.14.</t>
  </si>
  <si>
    <t>1.15.ПК.ДВС.2.14.01</t>
  </si>
  <si>
    <t>1.15.ПК.ДВС.2.14.02</t>
  </si>
  <si>
    <t>1.15.ПК.ДВС.2.10.02</t>
  </si>
  <si>
    <t>за спеціальністю 014 Середня освіта</t>
  </si>
  <si>
    <t>предметною спеціальністю  014.03 Середня освіта (Історія)</t>
  </si>
  <si>
    <t>1.15.ПК.19</t>
  </si>
  <si>
    <t>Охорона і збереження памяток історії</t>
  </si>
  <si>
    <t xml:space="preserve">з галузі знань 01 Освіта/ Педагогіка </t>
  </si>
  <si>
    <r>
      <t xml:space="preserve">Професійна кваліфікація: </t>
    </r>
    <r>
      <rPr>
        <b/>
        <sz val="18"/>
        <rFont val="Times New Roman Cyr"/>
        <family val="0"/>
      </rPr>
      <t>бакалавр освіти,</t>
    </r>
    <r>
      <rPr>
        <sz val="18"/>
        <rFont val="Times New Roman Cyr"/>
        <family val="1"/>
      </rPr>
      <t xml:space="preserve"> </t>
    </r>
    <r>
      <rPr>
        <b/>
        <sz val="18"/>
        <rFont val="Times New Roman Cyr"/>
        <family val="1"/>
      </rPr>
      <t>вчитель історії та правознавства</t>
    </r>
  </si>
  <si>
    <t>Виробнича археологічна</t>
  </si>
  <si>
    <t>Актуальні проблеми міжнародних відносин</t>
  </si>
  <si>
    <t>Історіографія всесвітньої історії</t>
  </si>
  <si>
    <t>Європа та Америка в міжнародних відносинах</t>
  </si>
  <si>
    <t>1.15.ПК.ДВС.2.04</t>
  </si>
  <si>
    <t>Слов’янські країни в новітній час</t>
  </si>
  <si>
    <t>1.15.ПК.ДВС.2.06</t>
  </si>
  <si>
    <t>1.15.ПК.ДВС.2.07</t>
  </si>
  <si>
    <t>Пізня Римська імперія</t>
  </si>
  <si>
    <t>Історія Візантійської цивілізації</t>
  </si>
  <si>
    <t>освітньою програмою Історія, правознавство</t>
  </si>
  <si>
    <t>________________Кузнецова О.А.</t>
  </si>
  <si>
    <t>Цивільне та сімейне право України</t>
  </si>
  <si>
    <t>Навчальна правова практика</t>
  </si>
  <si>
    <t>Інклюзивна освіта</t>
  </si>
  <si>
    <t>Земельне та екологічне право України</t>
  </si>
  <si>
    <t>Теорія та методика навчання суспільствознавчих дисциплін</t>
  </si>
  <si>
    <t>1.15.ПК.ДВС.1.09</t>
  </si>
  <si>
    <t>1.15.ПК ДВС 2.11</t>
  </si>
  <si>
    <t>Педагогічна творчість</t>
  </si>
  <si>
    <t>Курсова робота з методики викладання історії та суспільствознавчих дисциплін або правознавства</t>
  </si>
  <si>
    <t>Курсова робота з методики викладання історії та суспільствознавчих дисциплін  або правознавства</t>
  </si>
  <si>
    <t>Історія культури України</t>
  </si>
  <si>
    <t>Шкільний курс "Громадянська освіта" та методика його викладання</t>
  </si>
  <si>
    <t>2018/2019 -І курс, 2019/2020 - ІІ курс</t>
  </si>
  <si>
    <t>1.15.ПК ДВС 2.11.02</t>
  </si>
  <si>
    <r>
      <rPr>
        <b/>
        <u val="single"/>
        <sz val="20"/>
        <rFont val="Times New Roman Cyr"/>
        <family val="0"/>
      </rPr>
      <t>денна</t>
    </r>
    <r>
      <rPr>
        <sz val="20"/>
        <rFont val="Times New Roman Cyr"/>
        <family val="1"/>
      </rPr>
      <t xml:space="preserve"> форма навчання (2018 рік вступу)</t>
    </r>
  </si>
  <si>
    <t>Керівник проектної групи</t>
  </si>
  <si>
    <t>Історія слов'янських народів (Історія країн Східної Європи)</t>
  </si>
  <si>
    <t>Історія України (генеза українського козацтва)</t>
  </si>
  <si>
    <t>Музеєзнавство</t>
  </si>
  <si>
    <t>Фізична культура</t>
  </si>
  <si>
    <t>Навчальна практика (з педагогіки)</t>
  </si>
  <si>
    <t>Краєзнавство</t>
  </si>
  <si>
    <t>Теорія та методика правового навчання та виховання</t>
  </si>
  <si>
    <t>Іноземна мова за професійним спрямуванням</t>
  </si>
  <si>
    <t>Історія України (сер. ХІV - кін. XVII ст.)/Курсова робота з історії України</t>
  </si>
  <si>
    <t xml:space="preserve">Джерелознавство </t>
  </si>
  <si>
    <t>Іванова Т.Ю.</t>
  </si>
  <si>
    <t>Навчальна з методики навчання історії</t>
  </si>
  <si>
    <t>Історія держави і права України</t>
  </si>
  <si>
    <t>Декан факультету педагогіки і психології</t>
  </si>
  <si>
    <t>Олексюк О.М.</t>
  </si>
  <si>
    <r>
      <t xml:space="preserve">Протокол №  </t>
    </r>
    <r>
      <rPr>
        <b/>
        <sz val="16"/>
        <rFont val="Times New Roman Cyr"/>
        <family val="1"/>
      </rPr>
      <t>__</t>
    </r>
    <r>
      <rPr>
        <sz val="16"/>
        <rFont val="Times New Roman Cyr"/>
        <family val="1"/>
      </rPr>
      <t xml:space="preserve">  від "</t>
    </r>
    <r>
      <rPr>
        <b/>
        <sz val="16"/>
        <rFont val="Times New Roman Cyr"/>
        <family val="1"/>
      </rPr>
      <t>___</t>
    </r>
    <r>
      <rPr>
        <sz val="16"/>
        <rFont val="Times New Roman Cyr"/>
        <family val="1"/>
      </rPr>
      <t>" ________ 20____ року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</si>
</sst>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112"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0"/>
    </font>
    <font>
      <u val="single"/>
      <sz val="8.25"/>
      <color indexed="12"/>
      <name val="Calibri"/>
      <family val="2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u val="single"/>
      <sz val="16"/>
      <name val="Times New Roman Cyr"/>
      <family val="1"/>
    </font>
    <font>
      <b/>
      <i/>
      <u val="single"/>
      <sz val="16"/>
      <name val="Times New Roman Cyr"/>
      <family val="1"/>
    </font>
    <font>
      <sz val="14"/>
      <name val="Times New Roman Cyr"/>
      <family val="1"/>
    </font>
    <font>
      <vertAlign val="superscript"/>
      <sz val="16"/>
      <name val="Times New Roman Cyr"/>
      <family val="1"/>
    </font>
    <font>
      <vertAlign val="superscript"/>
      <sz val="11"/>
      <name val="Times New Roman Cyr"/>
      <family val="1"/>
    </font>
    <font>
      <b/>
      <sz val="16"/>
      <name val="Times New Roman Cyr"/>
      <family val="1"/>
    </font>
    <font>
      <b/>
      <sz val="1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 Cyr"/>
      <family val="1"/>
    </font>
    <font>
      <sz val="20"/>
      <name val="Times New Roman Cyr"/>
      <family val="1"/>
    </font>
    <font>
      <b/>
      <sz val="20"/>
      <name val="Times New Roman Cyr"/>
      <family val="1"/>
    </font>
    <font>
      <b/>
      <sz val="22"/>
      <name val="Times New Roman Cyr"/>
      <family val="1"/>
    </font>
    <font>
      <b/>
      <u val="single"/>
      <sz val="20"/>
      <name val="Times New Roman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u val="single"/>
      <sz val="18"/>
      <name val="Times New Roman Cyr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4"/>
      <name val="Times New Roman Cyr"/>
      <family val="0"/>
    </font>
    <font>
      <b/>
      <sz val="12"/>
      <name val="Times New Roman Cyr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 Cyr"/>
      <family val="1"/>
    </font>
    <font>
      <sz val="10"/>
      <color indexed="10"/>
      <name val="Times New Roman Cyr"/>
      <family val="1"/>
    </font>
    <font>
      <sz val="12"/>
      <color indexed="10"/>
      <name val="Arial Cyr"/>
      <family val="0"/>
    </font>
    <font>
      <b/>
      <sz val="13"/>
      <color indexed="10"/>
      <name val="Times New Roman Cyr"/>
      <family val="1"/>
    </font>
    <font>
      <b/>
      <sz val="10"/>
      <color indexed="10"/>
      <name val="Times New Roman Cyr"/>
      <family val="0"/>
    </font>
    <font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Times New Roman Cyr"/>
      <family val="1"/>
    </font>
    <font>
      <sz val="10"/>
      <color rgb="FFFF0000"/>
      <name val="Times New Roman Cyr"/>
      <family val="1"/>
    </font>
    <font>
      <sz val="12"/>
      <color rgb="FFFF0000"/>
      <name val="Arial Cyr"/>
      <family val="0"/>
    </font>
    <font>
      <b/>
      <sz val="13"/>
      <color rgb="FFFF0000"/>
      <name val="Times New Roman Cyr"/>
      <family val="1"/>
    </font>
    <font>
      <b/>
      <sz val="10"/>
      <color rgb="FFFF0000"/>
      <name val="Times New Roman Cyr"/>
      <family val="0"/>
    </font>
    <font>
      <sz val="16"/>
      <color rgb="FFFF0000"/>
      <name val="Times New Roman Cyr"/>
      <family val="0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 Cyr"/>
      <family val="1"/>
    </font>
    <font>
      <sz val="14"/>
      <color rgb="FFFF0000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12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35" borderId="0" applyNumberFormat="0" applyBorder="0" applyAlignment="0" applyProtection="0"/>
    <xf numFmtId="0" fontId="8" fillId="9" borderId="1" applyNumberFormat="0" applyAlignment="0" applyProtection="0"/>
    <xf numFmtId="0" fontId="80" fillId="36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1" fillId="37" borderId="3" applyNumberFormat="0" applyAlignment="0" applyProtection="0"/>
    <xf numFmtId="0" fontId="82" fillId="37" borderId="2" applyNumberForma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86" fillId="0" borderId="8" applyNumberFormat="0" applyFill="0" applyAlignment="0" applyProtection="0"/>
    <xf numFmtId="0" fontId="12" fillId="38" borderId="9" applyNumberFormat="0" applyAlignment="0" applyProtection="0"/>
    <xf numFmtId="0" fontId="87" fillId="39" borderId="10" applyNumberFormat="0" applyAlignment="0" applyProtection="0"/>
    <xf numFmtId="0" fontId="1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40" borderId="0" applyNumberFormat="0" applyBorder="0" applyAlignment="0" applyProtection="0"/>
    <xf numFmtId="0" fontId="10" fillId="41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90" fillId="42" borderId="0" applyNumberFormat="0" applyBorder="0" applyAlignment="0" applyProtection="0"/>
    <xf numFmtId="0" fontId="15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43" borderId="12" applyNumberFormat="0" applyFont="0" applyAlignment="0" applyProtection="0"/>
    <xf numFmtId="0" fontId="6" fillId="44" borderId="13" applyNumberFormat="0" applyFont="0" applyAlignment="0" applyProtection="0"/>
    <xf numFmtId="9" fontId="0" fillId="0" borderId="0" applyFont="0" applyFill="0" applyBorder="0" applyAlignment="0" applyProtection="0"/>
    <xf numFmtId="0" fontId="9" fillId="41" borderId="14" applyNumberFormat="0" applyAlignment="0" applyProtection="0"/>
    <xf numFmtId="0" fontId="92" fillId="0" borderId="15" applyNumberFormat="0" applyFill="0" applyAlignment="0" applyProtection="0"/>
    <xf numFmtId="0" fontId="14" fillId="45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46" borderId="0" applyNumberFormat="0" applyBorder="0" applyAlignment="0" applyProtection="0"/>
  </cellStyleXfs>
  <cellXfs count="557">
    <xf numFmtId="0" fontId="0" fillId="0" borderId="0" xfId="0" applyAlignment="1">
      <alignment/>
    </xf>
    <xf numFmtId="0" fontId="1" fillId="0" borderId="0" xfId="91" applyFont="1">
      <alignment/>
      <protection/>
    </xf>
    <xf numFmtId="0" fontId="22" fillId="0" borderId="0" xfId="91" applyFont="1">
      <alignment/>
      <protection/>
    </xf>
    <xf numFmtId="0" fontId="23" fillId="0" borderId="0" xfId="91" applyFont="1">
      <alignment/>
      <protection/>
    </xf>
    <xf numFmtId="0" fontId="24" fillId="0" borderId="0" xfId="91" applyFont="1">
      <alignment/>
      <protection/>
    </xf>
    <xf numFmtId="0" fontId="25" fillId="0" borderId="0" xfId="91" applyFont="1" applyAlignment="1">
      <alignment vertical="top" wrapText="1"/>
      <protection/>
    </xf>
    <xf numFmtId="0" fontId="1" fillId="0" borderId="0" xfId="91" applyFont="1" applyFill="1" applyAlignment="1">
      <alignment/>
      <protection/>
    </xf>
    <xf numFmtId="0" fontId="26" fillId="0" borderId="0" xfId="91" applyFont="1">
      <alignment/>
      <protection/>
    </xf>
    <xf numFmtId="0" fontId="22" fillId="0" borderId="0" xfId="91" applyFont="1" applyBorder="1">
      <alignment/>
      <protection/>
    </xf>
    <xf numFmtId="0" fontId="27" fillId="0" borderId="0" xfId="91" applyFont="1" applyBorder="1">
      <alignment/>
      <protection/>
    </xf>
    <xf numFmtId="0" fontId="22" fillId="0" borderId="0" xfId="91" applyFont="1" applyFill="1">
      <alignment/>
      <protection/>
    </xf>
    <xf numFmtId="0" fontId="22" fillId="0" borderId="0" xfId="91" applyFont="1" applyFill="1" applyBorder="1">
      <alignment/>
      <protection/>
    </xf>
    <xf numFmtId="0" fontId="27" fillId="0" borderId="0" xfId="91" applyFont="1" applyFill="1" applyBorder="1">
      <alignment/>
      <protection/>
    </xf>
    <xf numFmtId="0" fontId="2" fillId="0" borderId="0" xfId="91" applyFont="1">
      <alignment/>
      <protection/>
    </xf>
    <xf numFmtId="0" fontId="2" fillId="0" borderId="0" xfId="91" applyFont="1" applyBorder="1">
      <alignment/>
      <protection/>
    </xf>
    <xf numFmtId="0" fontId="28" fillId="0" borderId="0" xfId="91" applyFont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3" fillId="0" borderId="0" xfId="91" applyFont="1">
      <alignment/>
      <protection/>
    </xf>
    <xf numFmtId="0" fontId="30" fillId="0" borderId="0" xfId="91" applyFont="1">
      <alignment/>
      <protection/>
    </xf>
    <xf numFmtId="0" fontId="1" fillId="0" borderId="0" xfId="91" applyFill="1">
      <alignment/>
      <protection/>
    </xf>
    <xf numFmtId="0" fontId="1" fillId="0" borderId="0" xfId="91">
      <alignment/>
      <protection/>
    </xf>
    <xf numFmtId="0" fontId="31" fillId="0" borderId="0" xfId="92" applyFont="1" applyFill="1" applyBorder="1" applyAlignment="1">
      <alignment/>
      <protection/>
    </xf>
    <xf numFmtId="0" fontId="32" fillId="0" borderId="0" xfId="92" applyFont="1" applyFill="1" applyBorder="1" applyAlignment="1">
      <alignment/>
      <protection/>
    </xf>
    <xf numFmtId="1" fontId="32" fillId="0" borderId="0" xfId="92" applyNumberFormat="1" applyFont="1" applyFill="1" applyBorder="1" applyAlignment="1">
      <alignment/>
      <protection/>
    </xf>
    <xf numFmtId="0" fontId="20" fillId="0" borderId="0" xfId="91" applyFont="1" applyBorder="1" applyAlignment="1">
      <alignment horizontal="left"/>
      <protection/>
    </xf>
    <xf numFmtId="0" fontId="22" fillId="0" borderId="0" xfId="91" applyFont="1" applyAlignment="1">
      <alignment horizontal="center"/>
      <protection/>
    </xf>
    <xf numFmtId="0" fontId="22" fillId="0" borderId="0" xfId="91" applyFont="1" applyBorder="1" applyAlignment="1">
      <alignment horizontal="center"/>
      <protection/>
    </xf>
    <xf numFmtId="0" fontId="39" fillId="0" borderId="0" xfId="91" applyFont="1" applyFill="1" applyAlignment="1">
      <alignment horizontal="left" wrapText="1"/>
      <protection/>
    </xf>
    <xf numFmtId="0" fontId="41" fillId="0" borderId="0" xfId="91" applyFont="1">
      <alignment/>
      <protection/>
    </xf>
    <xf numFmtId="0" fontId="40" fillId="0" borderId="0" xfId="91" applyFont="1">
      <alignment/>
      <protection/>
    </xf>
    <xf numFmtId="0" fontId="34" fillId="0" borderId="0" xfId="0" applyFont="1" applyFill="1" applyBorder="1" applyAlignment="1">
      <alignment/>
    </xf>
    <xf numFmtId="0" fontId="34" fillId="0" borderId="16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/>
    </xf>
    <xf numFmtId="188" fontId="35" fillId="0" borderId="16" xfId="0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1" fontId="34" fillId="0" borderId="0" xfId="0" applyNumberFormat="1" applyFont="1" applyFill="1" applyBorder="1" applyAlignment="1">
      <alignment/>
    </xf>
    <xf numFmtId="0" fontId="34" fillId="0" borderId="19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49" fontId="35" fillId="0" borderId="20" xfId="0" applyNumberFormat="1" applyFont="1" applyFill="1" applyBorder="1" applyAlignment="1">
      <alignment horizontal="center" vertical="center" textRotation="90"/>
    </xf>
    <xf numFmtId="0" fontId="37" fillId="0" borderId="21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textRotation="90"/>
    </xf>
    <xf numFmtId="0" fontId="37" fillId="0" borderId="16" xfId="0" applyFont="1" applyFill="1" applyBorder="1" applyAlignment="1">
      <alignment horizontal="center" textRotation="90"/>
    </xf>
    <xf numFmtId="0" fontId="37" fillId="0" borderId="19" xfId="0" applyFont="1" applyFill="1" applyBorder="1" applyAlignment="1">
      <alignment horizontal="center" vertical="justify" textRotation="90"/>
    </xf>
    <xf numFmtId="0" fontId="37" fillId="0" borderId="20" xfId="0" applyFont="1" applyFill="1" applyBorder="1" applyAlignment="1">
      <alignment horizontal="center" textRotation="90" wrapText="1"/>
    </xf>
    <xf numFmtId="0" fontId="37" fillId="0" borderId="16" xfId="0" applyFont="1" applyFill="1" applyBorder="1" applyAlignment="1">
      <alignment horizontal="center" textRotation="90" wrapText="1"/>
    </xf>
    <xf numFmtId="1" fontId="37" fillId="0" borderId="16" xfId="0" applyNumberFormat="1" applyFont="1" applyFill="1" applyBorder="1" applyAlignment="1">
      <alignment horizontal="center" vertical="justify" textRotation="90" wrapText="1"/>
    </xf>
    <xf numFmtId="0" fontId="35" fillId="0" borderId="16" xfId="0" applyFont="1" applyFill="1" applyBorder="1" applyAlignment="1">
      <alignment horizontal="center" textRotation="90" wrapText="1"/>
    </xf>
    <xf numFmtId="0" fontId="35" fillId="0" borderId="16" xfId="0" applyFont="1" applyFill="1" applyBorder="1" applyAlignment="1">
      <alignment horizontal="center" vertical="justify" textRotation="90" wrapText="1"/>
    </xf>
    <xf numFmtId="1" fontId="37" fillId="0" borderId="19" xfId="0" applyNumberFormat="1" applyFont="1" applyFill="1" applyBorder="1" applyAlignment="1">
      <alignment horizontal="center" textRotation="90" wrapText="1"/>
    </xf>
    <xf numFmtId="0" fontId="35" fillId="0" borderId="19" xfId="0" applyFont="1" applyFill="1" applyBorder="1" applyAlignment="1">
      <alignment horizontal="center" vertical="center"/>
    </xf>
    <xf numFmtId="49" fontId="35" fillId="0" borderId="20" xfId="0" applyNumberFormat="1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1" fontId="35" fillId="0" borderId="16" xfId="0" applyNumberFormat="1" applyFont="1" applyFill="1" applyBorder="1" applyAlignment="1">
      <alignment horizontal="center"/>
    </xf>
    <xf numFmtId="1" fontId="35" fillId="0" borderId="19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1" fontId="35" fillId="0" borderId="16" xfId="0" applyNumberFormat="1" applyFont="1" applyFill="1" applyBorder="1" applyAlignment="1">
      <alignment horizontal="center" vertical="center"/>
    </xf>
    <xf numFmtId="188" fontId="35" fillId="0" borderId="19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1" fontId="35" fillId="0" borderId="24" xfId="0" applyNumberFormat="1" applyFont="1" applyFill="1" applyBorder="1" applyAlignment="1">
      <alignment horizontal="center" vertical="center"/>
    </xf>
    <xf numFmtId="49" fontId="38" fillId="0" borderId="25" xfId="0" applyNumberFormat="1" applyFont="1" applyFill="1" applyBorder="1" applyAlignment="1">
      <alignment horizontal="center"/>
    </xf>
    <xf numFmtId="0" fontId="38" fillId="0" borderId="26" xfId="0" applyFont="1" applyFill="1" applyBorder="1" applyAlignment="1">
      <alignment horizontal="right"/>
    </xf>
    <xf numFmtId="0" fontId="38" fillId="0" borderId="25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49" fontId="35" fillId="0" borderId="28" xfId="0" applyNumberFormat="1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1" fontId="35" fillId="0" borderId="18" xfId="0" applyNumberFormat="1" applyFont="1" applyFill="1" applyBorder="1" applyAlignment="1">
      <alignment horizontal="center"/>
    </xf>
    <xf numFmtId="1" fontId="35" fillId="0" borderId="29" xfId="0" applyNumberFormat="1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/>
    </xf>
    <xf numFmtId="0" fontId="22" fillId="0" borderId="0" xfId="91" applyFont="1" applyFill="1" applyAlignment="1">
      <alignment vertical="top"/>
      <protection/>
    </xf>
    <xf numFmtId="0" fontId="1" fillId="0" borderId="33" xfId="91" applyFont="1" applyFill="1" applyBorder="1" applyAlignment="1">
      <alignment horizontal="center" vertical="top"/>
      <protection/>
    </xf>
    <xf numFmtId="0" fontId="20" fillId="0" borderId="33" xfId="91" applyFont="1" applyBorder="1" applyAlignment="1">
      <alignment horizontal="center"/>
      <protection/>
    </xf>
    <xf numFmtId="0" fontId="20" fillId="0" borderId="21" xfId="91" applyFont="1" applyFill="1" applyBorder="1" applyAlignment="1">
      <alignment vertical="center"/>
      <protection/>
    </xf>
    <xf numFmtId="0" fontId="20" fillId="0" borderId="24" xfId="91" applyFont="1" applyFill="1" applyBorder="1" applyAlignment="1">
      <alignment vertical="center"/>
      <protection/>
    </xf>
    <xf numFmtId="0" fontId="20" fillId="0" borderId="34" xfId="91" applyFont="1" applyFill="1" applyBorder="1" applyAlignment="1">
      <alignment vertical="center"/>
      <protection/>
    </xf>
    <xf numFmtId="0" fontId="20" fillId="0" borderId="33" xfId="91" applyFont="1" applyFill="1" applyBorder="1" applyAlignment="1">
      <alignment vertical="center"/>
      <protection/>
    </xf>
    <xf numFmtId="0" fontId="47" fillId="0" borderId="33" xfId="91" applyFont="1" applyFill="1" applyBorder="1" applyAlignment="1">
      <alignment horizontal="center" vertical="center"/>
      <protection/>
    </xf>
    <xf numFmtId="0" fontId="48" fillId="0" borderId="35" xfId="91" applyFont="1" applyFill="1" applyBorder="1" applyAlignment="1">
      <alignment horizontal="center"/>
      <protection/>
    </xf>
    <xf numFmtId="0" fontId="47" fillId="0" borderId="35" xfId="91" applyFont="1" applyFill="1" applyBorder="1" applyAlignment="1">
      <alignment horizontal="center" vertical="center"/>
      <protection/>
    </xf>
    <xf numFmtId="0" fontId="47" fillId="0" borderId="36" xfId="91" applyFont="1" applyFill="1" applyBorder="1" applyAlignment="1">
      <alignment horizontal="center" vertical="center"/>
      <protection/>
    </xf>
    <xf numFmtId="0" fontId="48" fillId="0" borderId="33" xfId="91" applyFont="1" applyFill="1" applyBorder="1" applyAlignment="1">
      <alignment horizontal="center" vertical="center"/>
      <protection/>
    </xf>
    <xf numFmtId="0" fontId="47" fillId="0" borderId="35" xfId="91" applyFont="1" applyFill="1" applyBorder="1" applyAlignment="1">
      <alignment horizontal="center" vertical="top"/>
      <protection/>
    </xf>
    <xf numFmtId="0" fontId="47" fillId="0" borderId="37" xfId="91" applyFont="1" applyFill="1" applyBorder="1" applyAlignment="1">
      <alignment horizontal="center" vertical="center"/>
      <protection/>
    </xf>
    <xf numFmtId="0" fontId="48" fillId="0" borderId="35" xfId="91" applyFont="1" applyFill="1" applyBorder="1" applyAlignment="1">
      <alignment horizontal="center" vertical="center"/>
      <protection/>
    </xf>
    <xf numFmtId="0" fontId="22" fillId="0" borderId="18" xfId="91" applyFont="1" applyFill="1" applyBorder="1" applyAlignment="1">
      <alignment horizontal="center" vertical="center" textRotation="90"/>
      <protection/>
    </xf>
    <xf numFmtId="0" fontId="48" fillId="0" borderId="18" xfId="91" applyFont="1" applyFill="1" applyBorder="1" applyAlignment="1">
      <alignment horizontal="center" vertical="center"/>
      <protection/>
    </xf>
    <xf numFmtId="0" fontId="48" fillId="0" borderId="18" xfId="91" applyFont="1" applyFill="1" applyBorder="1" applyAlignment="1">
      <alignment horizontal="center" vertical="top"/>
      <protection/>
    </xf>
    <xf numFmtId="49" fontId="1" fillId="0" borderId="18" xfId="91" applyNumberFormat="1" applyFont="1" applyFill="1" applyBorder="1" applyAlignment="1">
      <alignment horizontal="center" textRotation="90" wrapText="1"/>
      <protection/>
    </xf>
    <xf numFmtId="0" fontId="1" fillId="0" borderId="16" xfId="91" applyFont="1" applyFill="1" applyBorder="1" applyAlignment="1">
      <alignment horizontal="center" vertical="center"/>
      <protection/>
    </xf>
    <xf numFmtId="0" fontId="26" fillId="0" borderId="16" xfId="91" applyFont="1" applyFill="1" applyBorder="1" applyAlignment="1">
      <alignment horizontal="center" vertical="center"/>
      <protection/>
    </xf>
    <xf numFmtId="0" fontId="22" fillId="0" borderId="16" xfId="91" applyFont="1" applyFill="1" applyBorder="1" applyAlignment="1">
      <alignment horizontal="center" vertical="center"/>
      <protection/>
    </xf>
    <xf numFmtId="0" fontId="22" fillId="0" borderId="16" xfId="91" applyFont="1" applyFill="1" applyBorder="1" applyAlignment="1">
      <alignment horizontal="center" vertical="center"/>
      <protection/>
    </xf>
    <xf numFmtId="0" fontId="29" fillId="0" borderId="16" xfId="91" applyFont="1" applyFill="1" applyBorder="1" applyAlignment="1">
      <alignment horizontal="center" vertical="center"/>
      <protection/>
    </xf>
    <xf numFmtId="0" fontId="26" fillId="0" borderId="16" xfId="91" applyFont="1" applyFill="1" applyBorder="1" applyAlignment="1">
      <alignment horizontal="center" vertical="center" wrapText="1"/>
      <protection/>
    </xf>
    <xf numFmtId="0" fontId="26" fillId="38" borderId="16" xfId="91" applyFont="1" applyFill="1" applyBorder="1" applyAlignment="1">
      <alignment horizontal="center" vertical="center"/>
      <protection/>
    </xf>
    <xf numFmtId="0" fontId="26" fillId="0" borderId="21" xfId="91" applyFont="1" applyFill="1" applyBorder="1" applyAlignment="1">
      <alignment horizontal="left" vertical="center"/>
      <protection/>
    </xf>
    <xf numFmtId="0" fontId="29" fillId="0" borderId="24" xfId="91" applyFont="1" applyFill="1" applyBorder="1" applyAlignment="1">
      <alignment horizontal="center" vertical="center"/>
      <protection/>
    </xf>
    <xf numFmtId="0" fontId="30" fillId="0" borderId="24" xfId="91" applyFont="1" applyFill="1" applyBorder="1" applyAlignment="1">
      <alignment horizontal="center" vertical="center"/>
      <protection/>
    </xf>
    <xf numFmtId="0" fontId="49" fillId="0" borderId="24" xfId="91" applyFont="1" applyFill="1" applyBorder="1" applyAlignment="1">
      <alignment horizontal="center" vertical="center"/>
      <protection/>
    </xf>
    <xf numFmtId="0" fontId="30" fillId="0" borderId="34" xfId="91" applyFont="1" applyFill="1" applyBorder="1" applyAlignment="1">
      <alignment horizontal="center" vertical="center"/>
      <protection/>
    </xf>
    <xf numFmtId="0" fontId="20" fillId="0" borderId="0" xfId="91" applyFont="1" applyFill="1" applyAlignment="1">
      <alignment horizontal="left" vertical="center"/>
      <protection/>
    </xf>
    <xf numFmtId="0" fontId="26" fillId="0" borderId="0" xfId="91" applyFont="1" applyFill="1" applyAlignment="1">
      <alignment horizontal="center" vertical="center"/>
      <protection/>
    </xf>
    <xf numFmtId="0" fontId="22" fillId="0" borderId="0" xfId="91" applyFont="1" applyFill="1" applyBorder="1" applyAlignment="1">
      <alignment horizontal="center" vertical="center"/>
      <protection/>
    </xf>
    <xf numFmtId="0" fontId="1" fillId="0" borderId="0" xfId="91" applyFill="1" applyAlignment="1">
      <alignment horizontal="center" vertical="center"/>
      <protection/>
    </xf>
    <xf numFmtId="0" fontId="1" fillId="0" borderId="0" xfId="91" applyFont="1" applyFill="1" applyAlignment="1">
      <alignment vertical="top" wrapText="1"/>
      <protection/>
    </xf>
    <xf numFmtId="0" fontId="20" fillId="0" borderId="0" xfId="91" applyFont="1" applyFill="1" applyAlignment="1">
      <alignment vertical="top" wrapText="1"/>
      <protection/>
    </xf>
    <xf numFmtId="0" fontId="39" fillId="0" borderId="0" xfId="91" applyFont="1" applyAlignment="1">
      <alignment horizontal="left"/>
      <protection/>
    </xf>
    <xf numFmtId="0" fontId="39" fillId="0" borderId="0" xfId="91" applyFont="1" applyAlignment="1">
      <alignment horizontal="left" vertical="top" wrapText="1"/>
      <protection/>
    </xf>
    <xf numFmtId="0" fontId="38" fillId="0" borderId="16" xfId="0" applyFont="1" applyFill="1" applyBorder="1" applyAlignment="1">
      <alignment horizontal="right"/>
    </xf>
    <xf numFmtId="0" fontId="38" fillId="0" borderId="16" xfId="0" applyFont="1" applyFill="1" applyBorder="1" applyAlignment="1">
      <alignment horizontal="center"/>
    </xf>
    <xf numFmtId="1" fontId="38" fillId="0" borderId="16" xfId="0" applyNumberFormat="1" applyFont="1" applyFill="1" applyBorder="1" applyAlignment="1">
      <alignment horizontal="center"/>
    </xf>
    <xf numFmtId="49" fontId="38" fillId="0" borderId="16" xfId="0" applyNumberFormat="1" applyFont="1" applyFill="1" applyBorder="1" applyAlignment="1">
      <alignment horizontal="center"/>
    </xf>
    <xf numFmtId="0" fontId="38" fillId="0" borderId="38" xfId="0" applyFont="1" applyFill="1" applyBorder="1" applyAlignment="1">
      <alignment horizontal="right"/>
    </xf>
    <xf numFmtId="0" fontId="37" fillId="0" borderId="38" xfId="0" applyFont="1" applyFill="1" applyBorder="1" applyAlignment="1">
      <alignment horizontal="right"/>
    </xf>
    <xf numFmtId="0" fontId="35" fillId="0" borderId="29" xfId="92" applyFont="1" applyFill="1" applyBorder="1" applyAlignment="1">
      <alignment vertical="top" wrapText="1"/>
      <protection/>
    </xf>
    <xf numFmtId="0" fontId="35" fillId="0" borderId="2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88" fontId="35" fillId="0" borderId="18" xfId="0" applyNumberFormat="1" applyFont="1" applyFill="1" applyBorder="1" applyAlignment="1">
      <alignment horizontal="center" vertical="center"/>
    </xf>
    <xf numFmtId="1" fontId="35" fillId="0" borderId="18" xfId="0" applyNumberFormat="1" applyFont="1" applyFill="1" applyBorder="1" applyAlignment="1">
      <alignment horizontal="center" vertical="center"/>
    </xf>
    <xf numFmtId="1" fontId="35" fillId="0" borderId="39" xfId="0" applyNumberFormat="1" applyFont="1" applyFill="1" applyBorder="1" applyAlignment="1">
      <alignment horizontal="center" vertical="center"/>
    </xf>
    <xf numFmtId="188" fontId="35" fillId="0" borderId="30" xfId="0" applyNumberFormat="1" applyFont="1" applyFill="1" applyBorder="1" applyAlignment="1">
      <alignment horizontal="center" vertical="center"/>
    </xf>
    <xf numFmtId="0" fontId="37" fillId="0" borderId="38" xfId="92" applyFont="1" applyFill="1" applyBorder="1" applyAlignment="1">
      <alignment horizontal="right" vertical="top" wrapText="1"/>
      <protection/>
    </xf>
    <xf numFmtId="0" fontId="45" fillId="0" borderId="40" xfId="0" applyFont="1" applyFill="1" applyBorder="1" applyAlignment="1">
      <alignment horizontal="right" vertical="center"/>
    </xf>
    <xf numFmtId="0" fontId="38" fillId="0" borderId="21" xfId="0" applyFont="1" applyFill="1" applyBorder="1" applyAlignment="1">
      <alignment horizontal="center"/>
    </xf>
    <xf numFmtId="49" fontId="35" fillId="0" borderId="41" xfId="92" applyNumberFormat="1" applyFont="1" applyFill="1" applyBorder="1" applyAlignment="1">
      <alignment horizontal="center" vertical="center" wrapText="1"/>
      <protection/>
    </xf>
    <xf numFmtId="49" fontId="38" fillId="0" borderId="41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22" fillId="0" borderId="0" xfId="92" applyFont="1" applyFill="1" applyBorder="1">
      <alignment/>
      <protection/>
    </xf>
    <xf numFmtId="49" fontId="35" fillId="0" borderId="28" xfId="92" applyNumberFormat="1" applyFont="1" applyFill="1" applyBorder="1" applyAlignment="1">
      <alignment horizontal="center" vertical="top" wrapText="1"/>
      <protection/>
    </xf>
    <xf numFmtId="49" fontId="38" fillId="0" borderId="38" xfId="0" applyNumberFormat="1" applyFont="1" applyFill="1" applyBorder="1" applyAlignment="1">
      <alignment horizontal="center"/>
    </xf>
    <xf numFmtId="0" fontId="38" fillId="0" borderId="41" xfId="0" applyFont="1" applyFill="1" applyBorder="1" applyAlignment="1">
      <alignment horizontal="right"/>
    </xf>
    <xf numFmtId="49" fontId="37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188" fontId="37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0" fontId="53" fillId="0" borderId="0" xfId="93" applyFont="1" applyFill="1" applyBorder="1" applyAlignment="1">
      <alignment horizontal="left" vertical="top"/>
      <protection/>
    </xf>
    <xf numFmtId="0" fontId="32" fillId="0" borderId="0" xfId="92" applyFont="1" applyFill="1" applyBorder="1" applyAlignment="1">
      <alignment horizontal="left" vertical="top" wrapText="1"/>
      <protection/>
    </xf>
    <xf numFmtId="1" fontId="54" fillId="0" borderId="0" xfId="0" applyNumberFormat="1" applyFont="1" applyFill="1" applyBorder="1" applyAlignment="1">
      <alignment/>
    </xf>
    <xf numFmtId="188" fontId="35" fillId="0" borderId="20" xfId="0" applyNumberFormat="1" applyFont="1" applyFill="1" applyBorder="1" applyAlignment="1">
      <alignment horizontal="center" vertical="center"/>
    </xf>
    <xf numFmtId="188" fontId="35" fillId="0" borderId="28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26" fillId="47" borderId="16" xfId="91" applyFont="1" applyFill="1" applyBorder="1" applyAlignment="1">
      <alignment horizontal="center" vertical="center"/>
      <protection/>
    </xf>
    <xf numFmtId="49" fontId="50" fillId="0" borderId="20" xfId="92" applyNumberFormat="1" applyFont="1" applyFill="1" applyBorder="1" applyAlignment="1">
      <alignment horizontal="center" vertical="top" wrapText="1"/>
      <protection/>
    </xf>
    <xf numFmtId="0" fontId="50" fillId="0" borderId="0" xfId="0" applyFont="1" applyFill="1" applyBorder="1" applyAlignment="1">
      <alignment/>
    </xf>
    <xf numFmtId="0" fontId="44" fillId="0" borderId="21" xfId="92" applyFont="1" applyFill="1" applyBorder="1" applyAlignment="1">
      <alignment vertical="top" wrapText="1"/>
      <protection/>
    </xf>
    <xf numFmtId="0" fontId="44" fillId="0" borderId="42" xfId="92" applyFont="1" applyFill="1" applyBorder="1" applyAlignment="1">
      <alignment vertical="top" wrapText="1"/>
      <protection/>
    </xf>
    <xf numFmtId="0" fontId="44" fillId="0" borderId="21" xfId="0" applyFont="1" applyFill="1" applyBorder="1" applyAlignment="1">
      <alignment wrapText="1"/>
    </xf>
    <xf numFmtId="0" fontId="44" fillId="0" borderId="21" xfId="92" applyFont="1" applyFill="1" applyBorder="1" applyAlignment="1">
      <alignment horizontal="left" vertical="top" wrapText="1"/>
      <protection/>
    </xf>
    <xf numFmtId="0" fontId="44" fillId="0" borderId="21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center" vertical="center"/>
    </xf>
    <xf numFmtId="188" fontId="44" fillId="0" borderId="16" xfId="0" applyNumberFormat="1" applyFont="1" applyFill="1" applyBorder="1" applyAlignment="1">
      <alignment horizontal="center" vertical="center"/>
    </xf>
    <xf numFmtId="1" fontId="44" fillId="0" borderId="16" xfId="0" applyNumberFormat="1" applyFont="1" applyFill="1" applyBorder="1" applyAlignment="1">
      <alignment horizontal="center" vertical="center"/>
    </xf>
    <xf numFmtId="1" fontId="44" fillId="0" borderId="19" xfId="0" applyNumberFormat="1" applyFont="1" applyFill="1" applyBorder="1" applyAlignment="1">
      <alignment horizontal="center" vertical="center"/>
    </xf>
    <xf numFmtId="188" fontId="44" fillId="0" borderId="20" xfId="0" applyNumberFormat="1" applyFont="1" applyFill="1" applyBorder="1" applyAlignment="1">
      <alignment horizontal="center" vertical="center"/>
    </xf>
    <xf numFmtId="188" fontId="44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4" fillId="0" borderId="16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188" fontId="44" fillId="0" borderId="33" xfId="0" applyNumberFormat="1" applyFont="1" applyFill="1" applyBorder="1" applyAlignment="1">
      <alignment horizontal="center" vertical="center"/>
    </xf>
    <xf numFmtId="1" fontId="44" fillId="0" borderId="33" xfId="0" applyNumberFormat="1" applyFont="1" applyFill="1" applyBorder="1" applyAlignment="1">
      <alignment horizontal="center" vertical="center"/>
    </xf>
    <xf numFmtId="1" fontId="44" fillId="0" borderId="43" xfId="0" applyNumberFormat="1" applyFont="1" applyFill="1" applyBorder="1" applyAlignment="1">
      <alignment horizontal="center" vertical="center"/>
    </xf>
    <xf numFmtId="188" fontId="44" fillId="0" borderId="44" xfId="0" applyNumberFormat="1" applyFont="1" applyFill="1" applyBorder="1" applyAlignment="1">
      <alignment horizontal="center" vertical="center"/>
    </xf>
    <xf numFmtId="188" fontId="44" fillId="0" borderId="43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/>
    </xf>
    <xf numFmtId="1" fontId="44" fillId="0" borderId="23" xfId="0" applyNumberFormat="1" applyFont="1" applyFill="1" applyBorder="1" applyAlignment="1">
      <alignment horizontal="center" vertical="center"/>
    </xf>
    <xf numFmtId="1" fontId="44" fillId="0" borderId="45" xfId="0" applyNumberFormat="1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/>
    </xf>
    <xf numFmtId="0" fontId="44" fillId="0" borderId="16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/>
    </xf>
    <xf numFmtId="0" fontId="45" fillId="0" borderId="26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left" vertical="center" wrapText="1"/>
    </xf>
    <xf numFmtId="49" fontId="45" fillId="0" borderId="25" xfId="0" applyNumberFormat="1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188" fontId="45" fillId="0" borderId="27" xfId="0" applyNumberFormat="1" applyFont="1" applyFill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/>
    </xf>
    <xf numFmtId="188" fontId="55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50" fillId="0" borderId="20" xfId="80" applyNumberFormat="1" applyFont="1" applyFill="1" applyBorder="1" applyAlignment="1">
      <alignment horizontal="center" vertical="top" wrapText="1"/>
      <protection/>
    </xf>
    <xf numFmtId="1" fontId="56" fillId="0" borderId="0" xfId="0" applyNumberFormat="1" applyFont="1" applyFill="1" applyBorder="1" applyAlignment="1">
      <alignment/>
    </xf>
    <xf numFmtId="0" fontId="44" fillId="0" borderId="34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188" fontId="44" fillId="0" borderId="16" xfId="0" applyNumberFormat="1" applyFont="1" applyFill="1" applyBorder="1" applyAlignment="1">
      <alignment horizontal="center"/>
    </xf>
    <xf numFmtId="1" fontId="44" fillId="0" borderId="16" xfId="0" applyNumberFormat="1" applyFont="1" applyFill="1" applyBorder="1" applyAlignment="1">
      <alignment horizontal="center"/>
    </xf>
    <xf numFmtId="1" fontId="44" fillId="0" borderId="19" xfId="0" applyNumberFormat="1" applyFont="1" applyFill="1" applyBorder="1" applyAlignment="1">
      <alignment horizontal="center"/>
    </xf>
    <xf numFmtId="188" fontId="44" fillId="0" borderId="20" xfId="0" applyNumberFormat="1" applyFont="1" applyFill="1" applyBorder="1" applyAlignment="1">
      <alignment horizontal="center"/>
    </xf>
    <xf numFmtId="188" fontId="44" fillId="0" borderId="19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49" fontId="50" fillId="0" borderId="41" xfId="92" applyNumberFormat="1" applyFont="1" applyFill="1" applyBorder="1" applyAlignment="1">
      <alignment horizontal="center" vertical="top" wrapText="1"/>
      <protection/>
    </xf>
    <xf numFmtId="0" fontId="38" fillId="0" borderId="38" xfId="92" applyFont="1" applyFill="1" applyBorder="1" applyAlignment="1">
      <alignment horizontal="right" vertical="top" wrapText="1"/>
      <protection/>
    </xf>
    <xf numFmtId="188" fontId="45" fillId="0" borderId="25" xfId="0" applyNumberFormat="1" applyFont="1" applyFill="1" applyBorder="1" applyAlignment="1">
      <alignment horizontal="center"/>
    </xf>
    <xf numFmtId="49" fontId="50" fillId="0" borderId="20" xfId="81" applyNumberFormat="1" applyFont="1" applyFill="1" applyBorder="1" applyAlignment="1">
      <alignment horizontal="center" vertical="top" wrapText="1"/>
      <protection/>
    </xf>
    <xf numFmtId="49" fontId="35" fillId="0" borderId="20" xfId="81" applyNumberFormat="1" applyFont="1" applyFill="1" applyBorder="1" applyAlignment="1">
      <alignment horizontal="center" vertical="top" wrapText="1"/>
      <protection/>
    </xf>
    <xf numFmtId="49" fontId="35" fillId="0" borderId="44" xfId="81" applyNumberFormat="1" applyFont="1" applyFill="1" applyBorder="1" applyAlignment="1">
      <alignment horizontal="center" vertical="top" wrapText="1"/>
      <protection/>
    </xf>
    <xf numFmtId="0" fontId="50" fillId="0" borderId="21" xfId="92" applyFont="1" applyFill="1" applyBorder="1" applyAlignment="1">
      <alignment horizontal="left" vertical="top" wrapText="1"/>
      <protection/>
    </xf>
    <xf numFmtId="1" fontId="50" fillId="0" borderId="16" xfId="92" applyNumberFormat="1" applyFont="1" applyFill="1" applyBorder="1" applyAlignment="1">
      <alignment horizontal="center" vertical="center" wrapText="1"/>
      <protection/>
    </xf>
    <xf numFmtId="188" fontId="38" fillId="0" borderId="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/>
    </xf>
    <xf numFmtId="1" fontId="50" fillId="0" borderId="42" xfId="92" applyNumberFormat="1" applyFont="1" applyFill="1" applyBorder="1" applyAlignment="1">
      <alignment horizontal="center" vertical="center" wrapText="1"/>
      <protection/>
    </xf>
    <xf numFmtId="1" fontId="50" fillId="0" borderId="46" xfId="92" applyNumberFormat="1" applyFont="1" applyFill="1" applyBorder="1" applyAlignment="1">
      <alignment horizontal="center" vertical="center" wrapText="1"/>
      <protection/>
    </xf>
    <xf numFmtId="0" fontId="50" fillId="0" borderId="16" xfId="92" applyFont="1" applyFill="1" applyBorder="1" applyAlignment="1">
      <alignment horizontal="center" vertical="center" wrapText="1"/>
      <protection/>
    </xf>
    <xf numFmtId="49" fontId="50" fillId="0" borderId="16" xfId="81" applyNumberFormat="1" applyFont="1" applyFill="1" applyBorder="1" applyAlignment="1">
      <alignment vertical="center" wrapText="1"/>
      <protection/>
    </xf>
    <xf numFmtId="0" fontId="50" fillId="0" borderId="21" xfId="92" applyFont="1" applyFill="1" applyBorder="1" applyAlignment="1">
      <alignment horizontal="left" vertical="center" wrapText="1"/>
      <protection/>
    </xf>
    <xf numFmtId="0" fontId="50" fillId="0" borderId="16" xfId="92" applyFont="1" applyFill="1" applyBorder="1" applyAlignment="1">
      <alignment horizontal="left" vertical="top" wrapText="1"/>
      <protection/>
    </xf>
    <xf numFmtId="49" fontId="50" fillId="0" borderId="16" xfId="92" applyNumberFormat="1" applyFont="1" applyFill="1" applyBorder="1" applyAlignment="1">
      <alignment horizontal="center" vertical="center"/>
      <protection/>
    </xf>
    <xf numFmtId="1" fontId="50" fillId="0" borderId="21" xfId="92" applyNumberFormat="1" applyFont="1" applyFill="1" applyBorder="1" applyAlignment="1">
      <alignment horizontal="center" vertical="center"/>
      <protection/>
    </xf>
    <xf numFmtId="0" fontId="50" fillId="0" borderId="16" xfId="92" applyFont="1" applyFill="1" applyBorder="1" applyAlignment="1">
      <alignment horizontal="center" vertical="center"/>
      <protection/>
    </xf>
    <xf numFmtId="1" fontId="50" fillId="0" borderId="16" xfId="92" applyNumberFormat="1" applyFont="1" applyFill="1" applyBorder="1" applyAlignment="1">
      <alignment horizontal="center" vertical="center"/>
      <protection/>
    </xf>
    <xf numFmtId="49" fontId="50" fillId="0" borderId="16" xfId="81" applyNumberFormat="1" applyFont="1" applyFill="1" applyBorder="1" applyAlignment="1">
      <alignment vertical="top" wrapText="1"/>
      <protection/>
    </xf>
    <xf numFmtId="0" fontId="50" fillId="0" borderId="21" xfId="92" applyFont="1" applyFill="1" applyBorder="1" applyAlignment="1">
      <alignment vertical="center"/>
      <protection/>
    </xf>
    <xf numFmtId="4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49" fontId="20" fillId="0" borderId="16" xfId="92" applyNumberFormat="1" applyFont="1" applyFill="1" applyBorder="1" applyAlignment="1">
      <alignment horizontal="center" vertical="center" wrapText="1"/>
      <protection/>
    </xf>
    <xf numFmtId="0" fontId="50" fillId="0" borderId="16" xfId="0" applyFont="1" applyFill="1" applyBorder="1" applyAlignment="1">
      <alignment horizontal="center"/>
    </xf>
    <xf numFmtId="0" fontId="26" fillId="0" borderId="16" xfId="92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/>
    </xf>
    <xf numFmtId="188" fontId="38" fillId="0" borderId="25" xfId="0" applyNumberFormat="1" applyFont="1" applyFill="1" applyBorder="1" applyAlignment="1">
      <alignment horizontal="center"/>
    </xf>
    <xf numFmtId="1" fontId="44" fillId="0" borderId="23" xfId="0" applyNumberFormat="1" applyFont="1" applyFill="1" applyBorder="1" applyAlignment="1">
      <alignment horizontal="center"/>
    </xf>
    <xf numFmtId="0" fontId="44" fillId="0" borderId="47" xfId="0" applyFont="1" applyFill="1" applyBorder="1" applyAlignment="1">
      <alignment horizontal="center"/>
    </xf>
    <xf numFmtId="0" fontId="44" fillId="0" borderId="33" xfId="0" applyFont="1" applyFill="1" applyBorder="1" applyAlignment="1">
      <alignment horizontal="center"/>
    </xf>
    <xf numFmtId="188" fontId="44" fillId="0" borderId="33" xfId="0" applyNumberFormat="1" applyFont="1" applyFill="1" applyBorder="1" applyAlignment="1">
      <alignment horizontal="center"/>
    </xf>
    <xf numFmtId="1" fontId="44" fillId="0" borderId="45" xfId="0" applyNumberFormat="1" applyFont="1" applyFill="1" applyBorder="1" applyAlignment="1">
      <alignment horizontal="center"/>
    </xf>
    <xf numFmtId="188" fontId="44" fillId="0" borderId="44" xfId="0" applyNumberFormat="1" applyFont="1" applyFill="1" applyBorder="1" applyAlignment="1">
      <alignment horizontal="center"/>
    </xf>
    <xf numFmtId="188" fontId="44" fillId="0" borderId="43" xfId="0" applyNumberFormat="1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left" vertical="center" wrapText="1"/>
    </xf>
    <xf numFmtId="0" fontId="45" fillId="0" borderId="48" xfId="92" applyFont="1" applyFill="1" applyBorder="1" applyAlignment="1">
      <alignment horizontal="left" vertical="top" wrapText="1"/>
      <protection/>
    </xf>
    <xf numFmtId="0" fontId="44" fillId="0" borderId="48" xfId="92" applyFont="1" applyFill="1" applyBorder="1" applyAlignment="1">
      <alignment horizontal="left" vertical="top" wrapText="1"/>
      <protection/>
    </xf>
    <xf numFmtId="0" fontId="44" fillId="0" borderId="48" xfId="0" applyFont="1" applyFill="1" applyBorder="1" applyAlignment="1">
      <alignment wrapText="1"/>
    </xf>
    <xf numFmtId="49" fontId="44" fillId="0" borderId="48" xfId="0" applyNumberFormat="1" applyFont="1" applyFill="1" applyBorder="1" applyAlignment="1">
      <alignment horizontal="left"/>
    </xf>
    <xf numFmtId="0" fontId="44" fillId="0" borderId="34" xfId="0" applyFont="1" applyFill="1" applyBorder="1" applyAlignment="1">
      <alignment vertical="center"/>
    </xf>
    <xf numFmtId="0" fontId="57" fillId="0" borderId="48" xfId="92" applyFont="1" applyFill="1" applyBorder="1" applyAlignment="1">
      <alignment horizontal="left" vertical="top" wrapText="1"/>
      <protection/>
    </xf>
    <xf numFmtId="0" fontId="45" fillId="0" borderId="24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/>
    </xf>
    <xf numFmtId="0" fontId="35" fillId="0" borderId="5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/>
    </xf>
    <xf numFmtId="0" fontId="44" fillId="0" borderId="52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/>
    </xf>
    <xf numFmtId="0" fontId="44" fillId="0" borderId="57" xfId="0" applyFont="1" applyFill="1" applyBorder="1" applyAlignment="1">
      <alignment/>
    </xf>
    <xf numFmtId="0" fontId="44" fillId="0" borderId="58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/>
    </xf>
    <xf numFmtId="0" fontId="44" fillId="0" borderId="60" xfId="0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/>
    </xf>
    <xf numFmtId="0" fontId="44" fillId="0" borderId="66" xfId="0" applyFont="1" applyFill="1" applyBorder="1" applyAlignment="1">
      <alignment horizontal="center"/>
    </xf>
    <xf numFmtId="0" fontId="44" fillId="0" borderId="66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/>
    </xf>
    <xf numFmtId="0" fontId="57" fillId="0" borderId="48" xfId="0" applyFont="1" applyFill="1" applyBorder="1" applyAlignment="1">
      <alignment horizontal="left" vertical="center" wrapText="1"/>
    </xf>
    <xf numFmtId="0" fontId="44" fillId="0" borderId="48" xfId="0" applyFont="1" applyFill="1" applyBorder="1" applyAlignment="1">
      <alignment horizontal="left" vertical="center"/>
    </xf>
    <xf numFmtId="0" fontId="44" fillId="0" borderId="65" xfId="0" applyFont="1" applyFill="1" applyBorder="1" applyAlignment="1">
      <alignment horizontal="left" vertical="center"/>
    </xf>
    <xf numFmtId="0" fontId="56" fillId="0" borderId="38" xfId="0" applyFont="1" applyFill="1" applyBorder="1" applyAlignment="1">
      <alignment horizontal="center" vertical="center"/>
    </xf>
    <xf numFmtId="188" fontId="56" fillId="0" borderId="17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188" fontId="44" fillId="0" borderId="0" xfId="0" applyNumberFormat="1" applyFont="1" applyFill="1" applyBorder="1" applyAlignment="1">
      <alignment/>
    </xf>
    <xf numFmtId="0" fontId="44" fillId="0" borderId="66" xfId="0" applyFont="1" applyFill="1" applyBorder="1" applyAlignment="1">
      <alignment horizontal="left" vertical="center" wrapText="1"/>
    </xf>
    <xf numFmtId="188" fontId="98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103" fillId="0" borderId="0" xfId="0" applyFont="1" applyFill="1" applyBorder="1" applyAlignment="1">
      <alignment vertical="center"/>
    </xf>
    <xf numFmtId="1" fontId="104" fillId="0" borderId="0" xfId="92" applyNumberFormat="1" applyFont="1" applyFill="1" applyBorder="1" applyAlignment="1">
      <alignment/>
      <protection/>
    </xf>
    <xf numFmtId="0" fontId="104" fillId="0" borderId="0" xfId="92" applyFont="1" applyFill="1" applyBorder="1">
      <alignment/>
      <protection/>
    </xf>
    <xf numFmtId="1" fontId="105" fillId="0" borderId="0" xfId="92" applyNumberFormat="1" applyFont="1" applyFill="1" applyBorder="1" applyAlignment="1">
      <alignment/>
      <protection/>
    </xf>
    <xf numFmtId="0" fontId="106" fillId="0" borderId="0" xfId="92" applyFont="1" applyFill="1" applyBorder="1">
      <alignment/>
      <protection/>
    </xf>
    <xf numFmtId="0" fontId="102" fillId="0" borderId="0" xfId="92" applyFont="1" applyFill="1" applyBorder="1">
      <alignment/>
      <protection/>
    </xf>
    <xf numFmtId="0" fontId="50" fillId="0" borderId="67" xfId="92" applyFont="1" applyFill="1" applyBorder="1" applyAlignment="1">
      <alignment vertical="top" wrapText="1"/>
      <protection/>
    </xf>
    <xf numFmtId="0" fontId="44" fillId="48" borderId="21" xfId="92" applyFont="1" applyFill="1" applyBorder="1" applyAlignment="1">
      <alignment vertical="top" wrapText="1"/>
      <protection/>
    </xf>
    <xf numFmtId="0" fontId="45" fillId="48" borderId="24" xfId="0" applyFont="1" applyFill="1" applyBorder="1" applyAlignment="1">
      <alignment horizontal="center" vertical="center"/>
    </xf>
    <xf numFmtId="188" fontId="44" fillId="48" borderId="16" xfId="0" applyNumberFormat="1" applyFont="1" applyFill="1" applyBorder="1" applyAlignment="1">
      <alignment horizontal="center" vertical="center"/>
    </xf>
    <xf numFmtId="0" fontId="44" fillId="48" borderId="16" xfId="0" applyFont="1" applyFill="1" applyBorder="1" applyAlignment="1">
      <alignment horizontal="center" vertical="center"/>
    </xf>
    <xf numFmtId="1" fontId="44" fillId="48" borderId="23" xfId="0" applyNumberFormat="1" applyFont="1" applyFill="1" applyBorder="1" applyAlignment="1">
      <alignment horizontal="center" vertical="center"/>
    </xf>
    <xf numFmtId="188" fontId="44" fillId="48" borderId="20" xfId="0" applyNumberFormat="1" applyFont="1" applyFill="1" applyBorder="1" applyAlignment="1">
      <alignment horizontal="center" vertical="center"/>
    </xf>
    <xf numFmtId="0" fontId="44" fillId="48" borderId="55" xfId="0" applyFont="1" applyFill="1" applyBorder="1" applyAlignment="1">
      <alignment horizontal="center" vertical="center"/>
    </xf>
    <xf numFmtId="0" fontId="44" fillId="48" borderId="48" xfId="0" applyFont="1" applyFill="1" applyBorder="1" applyAlignment="1">
      <alignment horizontal="center" vertical="center"/>
    </xf>
    <xf numFmtId="0" fontId="45" fillId="48" borderId="34" xfId="0" applyFont="1" applyFill="1" applyBorder="1" applyAlignment="1">
      <alignment horizontal="center" vertical="center"/>
    </xf>
    <xf numFmtId="0" fontId="107" fillId="0" borderId="48" xfId="0" applyFont="1" applyFill="1" applyBorder="1" applyAlignment="1">
      <alignment horizontal="left" vertical="center" wrapText="1"/>
    </xf>
    <xf numFmtId="0" fontId="107" fillId="0" borderId="34" xfId="0" applyFont="1" applyFill="1" applyBorder="1" applyAlignment="1">
      <alignment horizontal="center" vertical="center"/>
    </xf>
    <xf numFmtId="0" fontId="107" fillId="0" borderId="16" xfId="0" applyFont="1" applyFill="1" applyBorder="1" applyAlignment="1">
      <alignment horizontal="center" vertical="center"/>
    </xf>
    <xf numFmtId="0" fontId="107" fillId="0" borderId="48" xfId="0" applyFont="1" applyFill="1" applyBorder="1" applyAlignment="1">
      <alignment horizontal="center" vertical="center"/>
    </xf>
    <xf numFmtId="0" fontId="108" fillId="0" borderId="34" xfId="0" applyFont="1" applyFill="1" applyBorder="1" applyAlignment="1">
      <alignment horizontal="center" vertical="center"/>
    </xf>
    <xf numFmtId="188" fontId="107" fillId="0" borderId="16" xfId="0" applyNumberFormat="1" applyFont="1" applyFill="1" applyBorder="1" applyAlignment="1">
      <alignment horizontal="center" vertical="center"/>
    </xf>
    <xf numFmtId="1" fontId="107" fillId="0" borderId="19" xfId="0" applyNumberFormat="1" applyFont="1" applyFill="1" applyBorder="1" applyAlignment="1">
      <alignment horizontal="center" vertical="center"/>
    </xf>
    <xf numFmtId="188" fontId="107" fillId="0" borderId="20" xfId="0" applyNumberFormat="1" applyFont="1" applyFill="1" applyBorder="1" applyAlignment="1">
      <alignment horizontal="center" vertical="center"/>
    </xf>
    <xf numFmtId="188" fontId="107" fillId="0" borderId="21" xfId="0" applyNumberFormat="1" applyFont="1" applyFill="1" applyBorder="1" applyAlignment="1">
      <alignment horizontal="center" vertical="center"/>
    </xf>
    <xf numFmtId="188" fontId="107" fillId="0" borderId="19" xfId="0" applyNumberFormat="1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/>
    </xf>
    <xf numFmtId="188" fontId="22" fillId="0" borderId="18" xfId="90" applyNumberFormat="1" applyFont="1" applyBorder="1" applyAlignment="1">
      <alignment horizontal="center" vertical="center"/>
      <protection/>
    </xf>
    <xf numFmtId="0" fontId="22" fillId="0" borderId="18" xfId="90" applyFont="1" applyBorder="1" applyAlignment="1">
      <alignment horizontal="center" vertical="center"/>
      <protection/>
    </xf>
    <xf numFmtId="1" fontId="45" fillId="0" borderId="16" xfId="90" applyNumberFormat="1" applyFont="1" applyBorder="1" applyAlignment="1">
      <alignment horizontal="center"/>
      <protection/>
    </xf>
    <xf numFmtId="188" fontId="22" fillId="0" borderId="16" xfId="90" applyNumberFormat="1" applyFont="1" applyBorder="1" applyAlignment="1">
      <alignment horizontal="center" vertical="center"/>
      <protection/>
    </xf>
    <xf numFmtId="0" fontId="107" fillId="0" borderId="48" xfId="0" applyFont="1" applyFill="1" applyBorder="1" applyAlignment="1">
      <alignment wrapText="1"/>
    </xf>
    <xf numFmtId="188" fontId="107" fillId="48" borderId="16" xfId="0" applyNumberFormat="1" applyFont="1" applyFill="1" applyBorder="1" applyAlignment="1">
      <alignment horizontal="center" vertical="center"/>
    </xf>
    <xf numFmtId="1" fontId="45" fillId="0" borderId="16" xfId="90" applyNumberFormat="1" applyFont="1" applyBorder="1" applyAlignment="1">
      <alignment horizontal="center" vertical="center"/>
      <protection/>
    </xf>
    <xf numFmtId="0" fontId="34" fillId="0" borderId="0" xfId="0" applyFont="1" applyFill="1" applyBorder="1" applyAlignment="1">
      <alignment/>
    </xf>
    <xf numFmtId="1" fontId="22" fillId="0" borderId="16" xfId="0" applyNumberFormat="1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1" fontId="44" fillId="0" borderId="23" xfId="0" applyNumberFormat="1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4" fillId="15" borderId="16" xfId="0" applyFont="1" applyFill="1" applyBorder="1" applyAlignment="1">
      <alignment horizontal="center"/>
    </xf>
    <xf numFmtId="0" fontId="36" fillId="15" borderId="16" xfId="0" applyFont="1" applyFill="1" applyBorder="1" applyAlignment="1">
      <alignment horizontal="center"/>
    </xf>
    <xf numFmtId="0" fontId="35" fillId="15" borderId="16" xfId="0" applyFont="1" applyFill="1" applyBorder="1" applyAlignment="1">
      <alignment horizontal="center" vertical="center"/>
    </xf>
    <xf numFmtId="0" fontId="35" fillId="15" borderId="16" xfId="0" applyFont="1" applyFill="1" applyBorder="1" applyAlignment="1">
      <alignment horizontal="center"/>
    </xf>
    <xf numFmtId="188" fontId="44" fillId="15" borderId="16" xfId="0" applyNumberFormat="1" applyFont="1" applyFill="1" applyBorder="1" applyAlignment="1">
      <alignment horizontal="center" vertical="center"/>
    </xf>
    <xf numFmtId="188" fontId="44" fillId="15" borderId="33" xfId="0" applyNumberFormat="1" applyFont="1" applyFill="1" applyBorder="1" applyAlignment="1">
      <alignment horizontal="center" vertical="center"/>
    </xf>
    <xf numFmtId="0" fontId="56" fillId="15" borderId="38" xfId="0" applyFont="1" applyFill="1" applyBorder="1" applyAlignment="1">
      <alignment horizontal="center" vertical="center"/>
    </xf>
    <xf numFmtId="188" fontId="35" fillId="15" borderId="18" xfId="0" applyNumberFormat="1" applyFont="1" applyFill="1" applyBorder="1" applyAlignment="1">
      <alignment horizontal="center" vertical="center"/>
    </xf>
    <xf numFmtId="0" fontId="44" fillId="15" borderId="16" xfId="0" applyFont="1" applyFill="1" applyBorder="1" applyAlignment="1">
      <alignment/>
    </xf>
    <xf numFmtId="0" fontId="56" fillId="15" borderId="17" xfId="0" applyFont="1" applyFill="1" applyBorder="1" applyAlignment="1">
      <alignment horizontal="center" vertical="center"/>
    </xf>
    <xf numFmtId="0" fontId="45" fillId="15" borderId="38" xfId="0" applyFont="1" applyFill="1" applyBorder="1" applyAlignment="1">
      <alignment horizontal="center"/>
    </xf>
    <xf numFmtId="0" fontId="35" fillId="15" borderId="18" xfId="0" applyFont="1" applyFill="1" applyBorder="1" applyAlignment="1">
      <alignment horizontal="center"/>
    </xf>
    <xf numFmtId="1" fontId="44" fillId="15" borderId="16" xfId="0" applyNumberFormat="1" applyFont="1" applyFill="1" applyBorder="1" applyAlignment="1">
      <alignment horizontal="center" vertical="center"/>
    </xf>
    <xf numFmtId="188" fontId="44" fillId="15" borderId="33" xfId="0" applyNumberFormat="1" applyFont="1" applyFill="1" applyBorder="1" applyAlignment="1">
      <alignment horizontal="center"/>
    </xf>
    <xf numFmtId="188" fontId="44" fillId="15" borderId="16" xfId="0" applyNumberFormat="1" applyFont="1" applyFill="1" applyBorder="1" applyAlignment="1">
      <alignment horizontal="center"/>
    </xf>
    <xf numFmtId="0" fontId="45" fillId="15" borderId="25" xfId="0" applyFont="1" applyFill="1" applyBorder="1" applyAlignment="1">
      <alignment horizontal="center"/>
    </xf>
    <xf numFmtId="0" fontId="45" fillId="15" borderId="17" xfId="0" applyFont="1" applyFill="1" applyBorder="1" applyAlignment="1">
      <alignment horizontal="center"/>
    </xf>
    <xf numFmtId="188" fontId="97" fillId="15" borderId="16" xfId="0" applyNumberFormat="1" applyFont="1" applyFill="1" applyBorder="1" applyAlignment="1">
      <alignment horizontal="center" vertical="center"/>
    </xf>
    <xf numFmtId="188" fontId="38" fillId="15" borderId="25" xfId="0" applyNumberFormat="1" applyFont="1" applyFill="1" applyBorder="1" applyAlignment="1">
      <alignment horizontal="center"/>
    </xf>
    <xf numFmtId="188" fontId="35" fillId="15" borderId="16" xfId="0" applyNumberFormat="1" applyFont="1" applyFill="1" applyBorder="1" applyAlignment="1">
      <alignment horizontal="center" vertical="center"/>
    </xf>
    <xf numFmtId="0" fontId="38" fillId="15" borderId="16" xfId="0" applyFont="1" applyFill="1" applyBorder="1" applyAlignment="1">
      <alignment horizontal="center"/>
    </xf>
    <xf numFmtId="188" fontId="55" fillId="15" borderId="25" xfId="0" applyNumberFormat="1" applyFont="1" applyFill="1" applyBorder="1" applyAlignment="1">
      <alignment horizontal="center" vertical="center"/>
    </xf>
    <xf numFmtId="188" fontId="37" fillId="15" borderId="0" xfId="0" applyNumberFormat="1" applyFont="1" applyFill="1" applyBorder="1" applyAlignment="1">
      <alignment horizontal="center" vertical="center"/>
    </xf>
    <xf numFmtId="1" fontId="32" fillId="15" borderId="0" xfId="92" applyNumberFormat="1" applyFont="1" applyFill="1" applyBorder="1" applyAlignment="1">
      <alignment/>
      <protection/>
    </xf>
    <xf numFmtId="0" fontId="34" fillId="15" borderId="0" xfId="0" applyFont="1" applyFill="1" applyBorder="1" applyAlignment="1">
      <alignment/>
    </xf>
    <xf numFmtId="0" fontId="110" fillId="48" borderId="18" xfId="90" applyFont="1" applyFill="1" applyBorder="1" applyAlignment="1">
      <alignment horizontal="center" vertical="center"/>
      <protection/>
    </xf>
    <xf numFmtId="0" fontId="111" fillId="0" borderId="16" xfId="91" applyFont="1" applyFill="1" applyBorder="1" applyAlignment="1">
      <alignment horizontal="center" vertical="center"/>
      <protection/>
    </xf>
    <xf numFmtId="0" fontId="22" fillId="0" borderId="16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30" fillId="0" borderId="0" xfId="92" applyFont="1" applyFill="1" applyBorder="1" applyAlignment="1">
      <alignment/>
      <protection/>
    </xf>
    <xf numFmtId="0" fontId="2" fillId="0" borderId="0" xfId="92" applyFont="1" applyFill="1" applyBorder="1" applyAlignment="1">
      <alignment horizontal="right" vertical="top" wrapText="1"/>
      <protection/>
    </xf>
    <xf numFmtId="188" fontId="32" fillId="0" borderId="0" xfId="92" applyNumberFormat="1" applyFont="1" applyFill="1" applyBorder="1" applyAlignment="1">
      <alignment/>
      <protection/>
    </xf>
    <xf numFmtId="0" fontId="20" fillId="0" borderId="21" xfId="92" applyFont="1" applyFill="1" applyBorder="1" applyAlignment="1">
      <alignment horizontal="center" vertical="center" wrapText="1"/>
      <protection/>
    </xf>
    <xf numFmtId="0" fontId="26" fillId="0" borderId="24" xfId="92" applyFont="1" applyFill="1" applyBorder="1" applyAlignment="1">
      <alignment horizontal="left" vertical="center" wrapText="1"/>
      <protection/>
    </xf>
    <xf numFmtId="0" fontId="32" fillId="0" borderId="0" xfId="92" applyFont="1" applyFill="1" applyBorder="1">
      <alignment/>
      <protection/>
    </xf>
    <xf numFmtId="49" fontId="31" fillId="0" borderId="0" xfId="81" applyNumberFormat="1" applyFont="1" applyFill="1" applyBorder="1" applyAlignment="1">
      <alignment vertical="top" wrapText="1"/>
      <protection/>
    </xf>
    <xf numFmtId="0" fontId="31" fillId="0" borderId="0" xfId="92" applyFont="1" applyFill="1" applyBorder="1" applyAlignment="1">
      <alignment horizontal="left" vertical="top" wrapText="1"/>
      <protection/>
    </xf>
    <xf numFmtId="1" fontId="31" fillId="0" borderId="0" xfId="92" applyNumberFormat="1" applyFont="1" applyFill="1" applyBorder="1" applyAlignment="1">
      <alignment wrapText="1"/>
      <protection/>
    </xf>
    <xf numFmtId="0" fontId="31" fillId="0" borderId="0" xfId="92" applyFont="1" applyFill="1" applyBorder="1" applyAlignment="1">
      <alignment wrapText="1"/>
      <protection/>
    </xf>
    <xf numFmtId="188" fontId="31" fillId="0" borderId="0" xfId="92" applyNumberFormat="1" applyFont="1" applyFill="1" applyBorder="1" applyAlignment="1">
      <alignment/>
      <protection/>
    </xf>
    <xf numFmtId="1" fontId="31" fillId="0" borderId="0" xfId="92" applyNumberFormat="1" applyFont="1" applyFill="1" applyBorder="1" applyAlignment="1">
      <alignment/>
      <protection/>
    </xf>
    <xf numFmtId="49" fontId="22" fillId="0" borderId="0" xfId="93" applyNumberFormat="1" applyFont="1" applyFill="1" applyBorder="1" applyAlignment="1">
      <alignment vertical="top"/>
      <protection/>
    </xf>
    <xf numFmtId="0" fontId="22" fillId="0" borderId="0" xfId="93" applyFont="1" applyFill="1" applyBorder="1">
      <alignment/>
      <protection/>
    </xf>
    <xf numFmtId="0" fontId="22" fillId="0" borderId="0" xfId="92" applyFont="1" applyFill="1" applyBorder="1">
      <alignment/>
      <protection/>
    </xf>
    <xf numFmtId="0" fontId="22" fillId="0" borderId="0" xfId="93" applyFont="1" applyFill="1" applyBorder="1" applyAlignment="1">
      <alignment wrapText="1"/>
      <protection/>
    </xf>
    <xf numFmtId="0" fontId="29" fillId="0" borderId="0" xfId="92" applyFont="1" applyFill="1" applyBorder="1" applyAlignment="1">
      <alignment/>
      <protection/>
    </xf>
    <xf numFmtId="0" fontId="1" fillId="0" borderId="0" xfId="92" applyFont="1" applyFill="1" applyBorder="1">
      <alignment/>
      <protection/>
    </xf>
    <xf numFmtId="0" fontId="44" fillId="49" borderId="16" xfId="0" applyFont="1" applyFill="1" applyBorder="1" applyAlignment="1">
      <alignment horizontal="left" vertical="center"/>
    </xf>
    <xf numFmtId="0" fontId="44" fillId="49" borderId="34" xfId="0" applyFont="1" applyFill="1" applyBorder="1" applyAlignment="1">
      <alignment horizontal="center" vertical="center"/>
    </xf>
    <xf numFmtId="0" fontId="44" fillId="49" borderId="16" xfId="0" applyFont="1" applyFill="1" applyBorder="1" applyAlignment="1">
      <alignment horizontal="center" vertical="center"/>
    </xf>
    <xf numFmtId="0" fontId="44" fillId="49" borderId="48" xfId="0" applyFont="1" applyFill="1" applyBorder="1" applyAlignment="1">
      <alignment horizontal="center" vertical="center"/>
    </xf>
    <xf numFmtId="0" fontId="45" fillId="49" borderId="24" xfId="0" applyFont="1" applyFill="1" applyBorder="1" applyAlignment="1">
      <alignment horizontal="center" vertical="center"/>
    </xf>
    <xf numFmtId="188" fontId="44" fillId="49" borderId="33" xfId="0" applyNumberFormat="1" applyFont="1" applyFill="1" applyBorder="1" applyAlignment="1">
      <alignment horizontal="center" vertical="center"/>
    </xf>
    <xf numFmtId="1" fontId="44" fillId="49" borderId="16" xfId="0" applyNumberFormat="1" applyFont="1" applyFill="1" applyBorder="1" applyAlignment="1">
      <alignment horizontal="center" vertical="center"/>
    </xf>
    <xf numFmtId="1" fontId="44" fillId="49" borderId="33" xfId="0" applyNumberFormat="1" applyFont="1" applyFill="1" applyBorder="1" applyAlignment="1">
      <alignment horizontal="center" vertical="center"/>
    </xf>
    <xf numFmtId="0" fontId="44" fillId="49" borderId="33" xfId="0" applyFont="1" applyFill="1" applyBorder="1" applyAlignment="1">
      <alignment horizontal="center" vertical="center"/>
    </xf>
    <xf numFmtId="1" fontId="44" fillId="49" borderId="43" xfId="0" applyNumberFormat="1" applyFont="1" applyFill="1" applyBorder="1" applyAlignment="1">
      <alignment horizontal="center" vertical="center"/>
    </xf>
    <xf numFmtId="188" fontId="44" fillId="49" borderId="20" xfId="0" applyNumberFormat="1" applyFont="1" applyFill="1" applyBorder="1" applyAlignment="1">
      <alignment horizontal="center" vertical="center"/>
    </xf>
    <xf numFmtId="188" fontId="44" fillId="49" borderId="16" xfId="0" applyNumberFormat="1" applyFont="1" applyFill="1" applyBorder="1" applyAlignment="1">
      <alignment horizontal="center" vertical="center"/>
    </xf>
    <xf numFmtId="0" fontId="44" fillId="49" borderId="68" xfId="0" applyFont="1" applyFill="1" applyBorder="1" applyAlignment="1">
      <alignment horizontal="left"/>
    </xf>
    <xf numFmtId="0" fontId="45" fillId="49" borderId="16" xfId="0" applyFont="1" applyFill="1" applyBorder="1" applyAlignment="1">
      <alignment horizontal="center" vertical="center"/>
    </xf>
    <xf numFmtId="2" fontId="44" fillId="49" borderId="24" xfId="0" applyNumberFormat="1" applyFont="1" applyFill="1" applyBorder="1" applyAlignment="1">
      <alignment horizontal="center"/>
    </xf>
    <xf numFmtId="0" fontId="44" fillId="49" borderId="16" xfId="0" applyFont="1" applyFill="1" applyBorder="1" applyAlignment="1">
      <alignment horizontal="center"/>
    </xf>
    <xf numFmtId="1" fontId="44" fillId="49" borderId="18" xfId="0" applyNumberFormat="1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107" fillId="0" borderId="16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center" vertical="center"/>
    </xf>
    <xf numFmtId="0" fontId="44" fillId="0" borderId="48" xfId="92" applyFont="1" applyFill="1" applyBorder="1" applyAlignment="1">
      <alignment vertical="top" wrapText="1"/>
      <protection/>
    </xf>
    <xf numFmtId="0" fontId="107" fillId="0" borderId="48" xfId="92" applyFont="1" applyFill="1" applyBorder="1" applyAlignment="1">
      <alignment vertical="top" wrapText="1"/>
      <protection/>
    </xf>
    <xf numFmtId="1" fontId="95" fillId="0" borderId="16" xfId="92" applyNumberFormat="1" applyFont="1" applyFill="1" applyBorder="1" applyAlignment="1">
      <alignment horizontal="center" vertical="center"/>
      <protection/>
    </xf>
    <xf numFmtId="49" fontId="20" fillId="15" borderId="16" xfId="92" applyNumberFormat="1" applyFont="1" applyFill="1" applyBorder="1" applyAlignment="1">
      <alignment horizontal="center" vertical="center" wrapText="1"/>
      <protection/>
    </xf>
    <xf numFmtId="0" fontId="50" fillId="15" borderId="16" xfId="0" applyFont="1" applyFill="1" applyBorder="1" applyAlignment="1">
      <alignment horizontal="center"/>
    </xf>
    <xf numFmtId="0" fontId="26" fillId="15" borderId="16" xfId="92" applyFont="1" applyFill="1" applyBorder="1" applyAlignment="1">
      <alignment horizontal="center" vertical="center" wrapText="1"/>
      <protection/>
    </xf>
    <xf numFmtId="0" fontId="50" fillId="15" borderId="16" xfId="0" applyFont="1" applyFill="1" applyBorder="1" applyAlignment="1">
      <alignment horizontal="center" vertical="center"/>
    </xf>
    <xf numFmtId="0" fontId="1" fillId="15" borderId="16" xfId="91" applyFont="1" applyFill="1" applyBorder="1" applyAlignment="1">
      <alignment horizontal="center" vertical="center"/>
      <protection/>
    </xf>
    <xf numFmtId="0" fontId="26" fillId="15" borderId="16" xfId="91" applyFont="1" applyFill="1" applyBorder="1" applyAlignment="1">
      <alignment horizontal="center" vertical="center"/>
      <protection/>
    </xf>
    <xf numFmtId="0" fontId="111" fillId="15" borderId="0" xfId="91" applyFont="1" applyFill="1">
      <alignment/>
      <protection/>
    </xf>
    <xf numFmtId="0" fontId="22" fillId="15" borderId="16" xfId="91" applyFont="1" applyFill="1" applyBorder="1" applyAlignment="1">
      <alignment horizontal="center" vertical="center"/>
      <protection/>
    </xf>
    <xf numFmtId="0" fontId="22" fillId="15" borderId="16" xfId="91" applyFont="1" applyFill="1" applyBorder="1" applyAlignment="1">
      <alignment horizontal="center" vertical="center"/>
      <protection/>
    </xf>
    <xf numFmtId="0" fontId="29" fillId="15" borderId="16" xfId="91" applyFont="1" applyFill="1" applyBorder="1" applyAlignment="1">
      <alignment horizontal="center" vertical="center"/>
      <protection/>
    </xf>
    <xf numFmtId="0" fontId="1" fillId="15" borderId="0" xfId="91" applyFill="1">
      <alignment/>
      <protection/>
    </xf>
    <xf numFmtId="0" fontId="26" fillId="50" borderId="16" xfId="91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/>
    </xf>
    <xf numFmtId="1" fontId="44" fillId="48" borderId="16" xfId="0" applyNumberFormat="1" applyFont="1" applyFill="1" applyBorder="1" applyAlignment="1">
      <alignment horizontal="center" vertical="center"/>
    </xf>
    <xf numFmtId="0" fontId="20" fillId="0" borderId="0" xfId="91" applyFont="1" applyFill="1" applyAlignment="1">
      <alignment vertical="top" wrapText="1"/>
      <protection/>
    </xf>
    <xf numFmtId="0" fontId="1" fillId="0" borderId="0" xfId="91" applyFont="1" applyFill="1" applyAlignment="1">
      <alignment vertical="top" wrapText="1"/>
      <protection/>
    </xf>
    <xf numFmtId="49" fontId="1" fillId="0" borderId="33" xfId="91" applyNumberFormat="1" applyFont="1" applyFill="1" applyBorder="1" applyAlignment="1">
      <alignment horizontal="center" textRotation="90" wrapText="1"/>
      <protection/>
    </xf>
    <xf numFmtId="49" fontId="1" fillId="0" borderId="35" xfId="91" applyNumberFormat="1" applyFont="1" applyFill="1" applyBorder="1" applyAlignment="1">
      <alignment horizontal="center" textRotation="90" wrapText="1"/>
      <protection/>
    </xf>
    <xf numFmtId="49" fontId="1" fillId="0" borderId="18" xfId="91" applyNumberFormat="1" applyFont="1" applyFill="1" applyBorder="1" applyAlignment="1">
      <alignment horizontal="center" textRotation="90" wrapText="1"/>
      <protection/>
    </xf>
    <xf numFmtId="0" fontId="20" fillId="0" borderId="21" xfId="91" applyFont="1" applyFill="1" applyBorder="1" applyAlignment="1">
      <alignment horizontal="center" vertical="center"/>
      <protection/>
    </xf>
    <xf numFmtId="0" fontId="20" fillId="0" borderId="24" xfId="91" applyFont="1" applyFill="1" applyBorder="1" applyAlignment="1">
      <alignment horizontal="center" vertical="center"/>
      <protection/>
    </xf>
    <xf numFmtId="0" fontId="20" fillId="0" borderId="34" xfId="91" applyFont="1" applyFill="1" applyBorder="1" applyAlignment="1">
      <alignment horizontal="center" vertical="center"/>
      <protection/>
    </xf>
    <xf numFmtId="0" fontId="40" fillId="0" borderId="0" xfId="91" applyFont="1" applyAlignment="1">
      <alignment horizontal="center"/>
      <protection/>
    </xf>
    <xf numFmtId="49" fontId="22" fillId="0" borderId="0" xfId="91" applyNumberFormat="1" applyFont="1" applyFill="1" applyAlignment="1">
      <alignment vertical="top" wrapText="1"/>
      <protection/>
    </xf>
    <xf numFmtId="0" fontId="22" fillId="0" borderId="33" xfId="91" applyFont="1" applyFill="1" applyBorder="1" applyAlignment="1">
      <alignment horizontal="center" vertical="center" textRotation="90"/>
      <protection/>
    </xf>
    <xf numFmtId="0" fontId="22" fillId="0" borderId="35" xfId="91" applyFont="1" applyFill="1" applyBorder="1" applyAlignment="1">
      <alignment horizontal="center" vertical="center" textRotation="90"/>
      <protection/>
    </xf>
    <xf numFmtId="0" fontId="22" fillId="0" borderId="18" xfId="91" applyFont="1" applyFill="1" applyBorder="1" applyAlignment="1">
      <alignment horizontal="center" vertical="center" textRotation="90"/>
      <protection/>
    </xf>
    <xf numFmtId="0" fontId="40" fillId="0" borderId="0" xfId="91" applyFont="1" applyFill="1" applyAlignment="1">
      <alignment horizontal="center"/>
      <protection/>
    </xf>
    <xf numFmtId="0" fontId="46" fillId="0" borderId="0" xfId="91" applyFont="1" applyFill="1" applyAlignment="1">
      <alignment horizontal="left"/>
      <protection/>
    </xf>
    <xf numFmtId="0" fontId="46" fillId="0" borderId="0" xfId="91" applyFont="1" applyAlignment="1">
      <alignment vertical="center"/>
      <protection/>
    </xf>
    <xf numFmtId="0" fontId="20" fillId="0" borderId="0" xfId="91" applyFont="1" applyBorder="1" applyAlignment="1">
      <alignment horizontal="left"/>
      <protection/>
    </xf>
    <xf numFmtId="0" fontId="39" fillId="0" borderId="0" xfId="91" applyFont="1" applyFill="1" applyAlignment="1">
      <alignment horizontal="left" wrapText="1"/>
      <protection/>
    </xf>
    <xf numFmtId="0" fontId="39" fillId="0" borderId="0" xfId="91" applyFont="1" applyAlignment="1">
      <alignment horizontal="left"/>
      <protection/>
    </xf>
    <xf numFmtId="0" fontId="40" fillId="0" borderId="0" xfId="91" applyFont="1" applyAlignment="1">
      <alignment horizontal="center"/>
      <protection/>
    </xf>
    <xf numFmtId="0" fontId="42" fillId="0" borderId="0" xfId="91" applyFont="1" applyAlignment="1">
      <alignment horizontal="center"/>
      <protection/>
    </xf>
    <xf numFmtId="0" fontId="22" fillId="0" borderId="0" xfId="91" applyFont="1" applyAlignment="1">
      <alignment horizontal="left"/>
      <protection/>
    </xf>
    <xf numFmtId="0" fontId="39" fillId="0" borderId="0" xfId="91" applyFont="1" applyAlignment="1">
      <alignment horizontal="left" vertical="top" wrapText="1"/>
      <protection/>
    </xf>
    <xf numFmtId="0" fontId="22" fillId="0" borderId="0" xfId="91" applyFont="1" applyBorder="1" applyAlignment="1">
      <alignment horizontal="left"/>
      <protection/>
    </xf>
    <xf numFmtId="0" fontId="39" fillId="0" borderId="0" xfId="91" applyFont="1" applyFill="1" applyAlignment="1">
      <alignment horizontal="left" vertical="center" wrapText="1"/>
      <protection/>
    </xf>
    <xf numFmtId="0" fontId="20" fillId="0" borderId="0" xfId="91" applyFont="1" applyAlignment="1">
      <alignment/>
      <protection/>
    </xf>
    <xf numFmtId="0" fontId="22" fillId="0" borderId="0" xfId="91" applyFont="1" applyAlignment="1">
      <alignment horizontal="center"/>
      <protection/>
    </xf>
    <xf numFmtId="0" fontId="30" fillId="0" borderId="0" xfId="91" applyFont="1" applyAlignment="1">
      <alignment horizontal="left"/>
      <protection/>
    </xf>
    <xf numFmtId="0" fontId="34" fillId="0" borderId="69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49" fontId="34" fillId="0" borderId="70" xfId="0" applyNumberFormat="1" applyFont="1" applyFill="1" applyBorder="1" applyAlignment="1">
      <alignment horizontal="center" vertical="center" textRotation="90"/>
    </xf>
    <xf numFmtId="49" fontId="34" fillId="0" borderId="20" xfId="0" applyNumberFormat="1" applyFont="1" applyFill="1" applyBorder="1" applyAlignment="1">
      <alignment horizontal="center" vertical="center" textRotation="90"/>
    </xf>
    <xf numFmtId="0" fontId="36" fillId="0" borderId="7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73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textRotation="90" wrapText="1"/>
    </xf>
    <xf numFmtId="0" fontId="36" fillId="0" borderId="16" xfId="0" applyFont="1" applyFill="1" applyBorder="1" applyAlignment="1">
      <alignment horizontal="center" textRotation="90" wrapText="1"/>
    </xf>
    <xf numFmtId="0" fontId="34" fillId="0" borderId="16" xfId="0" applyFont="1" applyFill="1" applyBorder="1" applyAlignment="1">
      <alignment horizontal="center" wrapText="1"/>
    </xf>
    <xf numFmtId="0" fontId="34" fillId="0" borderId="19" xfId="0" applyFont="1" applyFill="1" applyBorder="1" applyAlignment="1">
      <alignment horizontal="center" wrapText="1"/>
    </xf>
    <xf numFmtId="0" fontId="34" fillId="0" borderId="20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15" borderId="16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 textRotation="90"/>
    </xf>
    <xf numFmtId="0" fontId="36" fillId="0" borderId="16" xfId="0" applyFont="1" applyFill="1" applyBorder="1" applyAlignment="1">
      <alignment horizontal="center" textRotation="90"/>
    </xf>
    <xf numFmtId="0" fontId="36" fillId="0" borderId="19" xfId="0" applyFont="1" applyFill="1" applyBorder="1" applyAlignment="1">
      <alignment horizontal="center" vertical="justify" textRotation="90"/>
    </xf>
    <xf numFmtId="1" fontId="36" fillId="0" borderId="16" xfId="0" applyNumberFormat="1" applyFont="1" applyFill="1" applyBorder="1" applyAlignment="1">
      <alignment horizontal="center" vertical="justify" textRotation="90" wrapText="1"/>
    </xf>
    <xf numFmtId="0" fontId="34" fillId="0" borderId="16" xfId="0" applyFont="1" applyFill="1" applyBorder="1" applyAlignment="1">
      <alignment horizontal="center" textRotation="90" wrapText="1"/>
    </xf>
    <xf numFmtId="0" fontId="34" fillId="0" borderId="16" xfId="0" applyFont="1" applyFill="1" applyBorder="1" applyAlignment="1">
      <alignment horizontal="center" vertical="justify" textRotation="90" wrapText="1"/>
    </xf>
    <xf numFmtId="1" fontId="36" fillId="0" borderId="19" xfId="0" applyNumberFormat="1" applyFont="1" applyFill="1" applyBorder="1" applyAlignment="1">
      <alignment horizontal="center" textRotation="90" wrapText="1"/>
    </xf>
    <xf numFmtId="0" fontId="34" fillId="0" borderId="2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49" fontId="45" fillId="0" borderId="22" xfId="0" applyNumberFormat="1" applyFont="1" applyFill="1" applyBorder="1" applyAlignment="1">
      <alignment horizontal="center"/>
    </xf>
    <xf numFmtId="49" fontId="45" fillId="0" borderId="24" xfId="0" applyNumberFormat="1" applyFont="1" applyFill="1" applyBorder="1" applyAlignment="1">
      <alignment horizontal="center"/>
    </xf>
    <xf numFmtId="49" fontId="45" fillId="0" borderId="23" xfId="0" applyNumberFormat="1" applyFont="1" applyFill="1" applyBorder="1" applyAlignment="1">
      <alignment horizontal="center"/>
    </xf>
    <xf numFmtId="49" fontId="45" fillId="0" borderId="47" xfId="0" applyNumberFormat="1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6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49" fontId="50" fillId="0" borderId="16" xfId="81" applyNumberFormat="1" applyFont="1" applyFill="1" applyBorder="1" applyAlignment="1">
      <alignment horizontal="center" vertical="center" wrapText="1"/>
      <protection/>
    </xf>
    <xf numFmtId="0" fontId="50" fillId="0" borderId="33" xfId="92" applyFont="1" applyFill="1" applyBorder="1" applyAlignment="1">
      <alignment horizontal="center" vertical="center" wrapText="1"/>
      <protection/>
    </xf>
    <xf numFmtId="0" fontId="50" fillId="0" borderId="35" xfId="92" applyFont="1" applyFill="1" applyBorder="1" applyAlignment="1">
      <alignment horizontal="center" vertical="center" wrapText="1"/>
      <protection/>
    </xf>
    <xf numFmtId="0" fontId="50" fillId="0" borderId="18" xfId="92" applyFont="1" applyFill="1" applyBorder="1" applyAlignment="1">
      <alignment horizontal="center" vertical="center" wrapText="1"/>
      <protection/>
    </xf>
    <xf numFmtId="0" fontId="50" fillId="0" borderId="33" xfId="92" applyFont="1" applyFill="1" applyBorder="1" applyAlignment="1">
      <alignment horizontal="center" vertical="center" textRotation="90" wrapText="1"/>
      <protection/>
    </xf>
    <xf numFmtId="0" fontId="50" fillId="0" borderId="35" xfId="92" applyFont="1" applyFill="1" applyBorder="1" applyAlignment="1">
      <alignment horizontal="center" vertical="center" textRotation="90" wrapText="1"/>
      <protection/>
    </xf>
    <xf numFmtId="0" fontId="50" fillId="0" borderId="18" xfId="92" applyFont="1" applyFill="1" applyBorder="1" applyAlignment="1">
      <alignment horizontal="center" vertical="center" textRotation="90" wrapText="1"/>
      <protection/>
    </xf>
    <xf numFmtId="1" fontId="50" fillId="0" borderId="16" xfId="92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46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20" fillId="0" borderId="16" xfId="92" applyFont="1" applyFill="1" applyBorder="1" applyAlignment="1">
      <alignment horizontal="center" vertical="center" wrapText="1"/>
      <protection/>
    </xf>
    <xf numFmtId="0" fontId="20" fillId="0" borderId="21" xfId="92" applyFont="1" applyFill="1" applyBorder="1" applyAlignment="1">
      <alignment horizontal="center" vertical="center" wrapText="1"/>
      <protection/>
    </xf>
    <xf numFmtId="49" fontId="26" fillId="0" borderId="34" xfId="92" applyNumberFormat="1" applyFont="1" applyFill="1" applyBorder="1" applyAlignment="1">
      <alignment horizontal="center" vertical="center" wrapText="1"/>
      <protection/>
    </xf>
    <xf numFmtId="49" fontId="26" fillId="0" borderId="16" xfId="92" applyNumberFormat="1" applyFont="1" applyFill="1" applyBorder="1" applyAlignment="1">
      <alignment horizontal="center" vertical="center" wrapText="1"/>
      <protection/>
    </xf>
    <xf numFmtId="0" fontId="26" fillId="0" borderId="21" xfId="92" applyFont="1" applyFill="1" applyBorder="1" applyAlignment="1">
      <alignment horizontal="left" vertical="center" wrapText="1"/>
      <protection/>
    </xf>
    <xf numFmtId="0" fontId="26" fillId="0" borderId="24" xfId="92" applyFont="1" applyFill="1" applyBorder="1" applyAlignment="1">
      <alignment horizontal="left" vertical="center" wrapText="1"/>
      <protection/>
    </xf>
    <xf numFmtId="1" fontId="52" fillId="0" borderId="21" xfId="92" applyNumberFormat="1" applyFont="1" applyFill="1" applyBorder="1" applyAlignment="1">
      <alignment horizontal="center" vertical="center" wrapText="1"/>
      <protection/>
    </xf>
    <xf numFmtId="1" fontId="52" fillId="0" borderId="24" xfId="92" applyNumberFormat="1" applyFont="1" applyFill="1" applyBorder="1" applyAlignment="1">
      <alignment horizontal="center" vertical="center" wrapText="1"/>
      <protection/>
    </xf>
    <xf numFmtId="1" fontId="52" fillId="0" borderId="34" xfId="92" applyNumberFormat="1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6" fillId="0" borderId="16" xfId="92" applyFont="1" applyFill="1" applyBorder="1" applyAlignment="1">
      <alignment horizontal="left" vertical="center" wrapText="1"/>
      <protection/>
    </xf>
    <xf numFmtId="0" fontId="29" fillId="0" borderId="0" xfId="92" applyFont="1" applyFill="1" applyBorder="1" applyAlignment="1">
      <alignment horizontal="center"/>
      <protection/>
    </xf>
    <xf numFmtId="49" fontId="22" fillId="0" borderId="0" xfId="93" applyNumberFormat="1" applyFont="1" applyFill="1" applyBorder="1" applyAlignment="1">
      <alignment vertical="top" wrapText="1"/>
      <protection/>
    </xf>
    <xf numFmtId="49" fontId="26" fillId="0" borderId="0" xfId="93" applyNumberFormat="1" applyFont="1" applyFill="1" applyBorder="1" applyAlignment="1">
      <alignment vertical="top" wrapText="1"/>
      <protection/>
    </xf>
    <xf numFmtId="0" fontId="22" fillId="0" borderId="0" xfId="92" applyFont="1" applyFill="1" applyBorder="1" applyAlignment="1">
      <alignment horizontal="center"/>
      <protection/>
    </xf>
    <xf numFmtId="0" fontId="30" fillId="0" borderId="0" xfId="92" applyFont="1" applyFill="1" applyBorder="1" applyAlignment="1">
      <alignment horizontal="left"/>
      <protection/>
    </xf>
    <xf numFmtId="1" fontId="34" fillId="0" borderId="0" xfId="0" applyNumberFormat="1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center"/>
    </xf>
    <xf numFmtId="1" fontId="50" fillId="0" borderId="0" xfId="0" applyNumberFormat="1" applyFont="1" applyFill="1" applyBorder="1" applyAlignment="1">
      <alignment horizontal="center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ідсотковий 2" xfId="65"/>
    <cellStyle name="Відсотковий 3" xfId="66"/>
    <cellStyle name="Вывод" xfId="67"/>
    <cellStyle name="Вычисление" xfId="68"/>
    <cellStyle name="Hyperlink" xfId="69"/>
    <cellStyle name="Гіперпосилання 2" xfId="70"/>
    <cellStyle name="Грошовий 2" xfId="71"/>
    <cellStyle name="Currency" xfId="72"/>
    <cellStyle name="Currency [0]" xfId="73"/>
    <cellStyle name="Добре" xfId="74"/>
    <cellStyle name="Заголовок 1" xfId="75"/>
    <cellStyle name="Заголовок 2" xfId="76"/>
    <cellStyle name="Заголовок 3" xfId="77"/>
    <cellStyle name="Заголовок 4" xfId="78"/>
    <cellStyle name="Звичайний 2" xfId="79"/>
    <cellStyle name="Звичайний 3" xfId="80"/>
    <cellStyle name="Звичайний 3 2" xfId="81"/>
    <cellStyle name="Зв'язана клітинка" xfId="82"/>
    <cellStyle name="Итог" xfId="83"/>
    <cellStyle name="Контрольна клітинка" xfId="84"/>
    <cellStyle name="Контрольная ячейка" xfId="85"/>
    <cellStyle name="Назва" xfId="86"/>
    <cellStyle name="Название" xfId="87"/>
    <cellStyle name="Нейтральный" xfId="88"/>
    <cellStyle name="Обчислення" xfId="89"/>
    <cellStyle name="Обычный 2" xfId="90"/>
    <cellStyle name="Обычный_b_g_new_spets_07_12_3" xfId="91"/>
    <cellStyle name="Обычный_b_z_05_03v" xfId="92"/>
    <cellStyle name="Обычный_Зразок плану  blank plan_dod1_dfn" xfId="93"/>
    <cellStyle name="Followed Hyperlink" xfId="94"/>
    <cellStyle name="Підсумок" xfId="95"/>
    <cellStyle name="Плохой" xfId="96"/>
    <cellStyle name="Поганий" xfId="97"/>
    <cellStyle name="Пояснение" xfId="98"/>
    <cellStyle name="Примечание" xfId="99"/>
    <cellStyle name="Примітка" xfId="100"/>
    <cellStyle name="Percent" xfId="101"/>
    <cellStyle name="Результат" xfId="102"/>
    <cellStyle name="Связанная ячейка" xfId="103"/>
    <cellStyle name="Середній" xfId="104"/>
    <cellStyle name="Текст попередження" xfId="105"/>
    <cellStyle name="Текст пояснення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RABOTA\&#1053;&#1072;&#1074;&#1095;_&#1087;&#1083;&#1072;&#1085;&#1080;\_MON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ektor\perevirky\nav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2"/>
  <sheetViews>
    <sheetView tabSelected="1" view="pageBreakPreview" zoomScale="75" zoomScaleNormal="55" zoomScaleSheetLayoutView="75" zoomScalePageLayoutView="0" workbookViewId="0" topLeftCell="A22">
      <selection activeCell="J46" sqref="J46"/>
    </sheetView>
  </sheetViews>
  <sheetFormatPr defaultColWidth="8.00390625" defaultRowHeight="12.75"/>
  <cols>
    <col min="1" max="1" width="3.25390625" style="22" customWidth="1"/>
    <col min="2" max="2" width="2.75390625" style="22" customWidth="1"/>
    <col min="3" max="54" width="3.625" style="22" customWidth="1"/>
    <col min="55" max="55" width="7.00390625" style="22" customWidth="1"/>
    <col min="56" max="57" width="6.00390625" style="22" customWidth="1"/>
    <col min="58" max="58" width="5.25390625" style="22" customWidth="1"/>
    <col min="59" max="59" width="4.75390625" style="22" customWidth="1"/>
    <col min="60" max="60" width="5.25390625" style="22" customWidth="1"/>
    <col min="61" max="61" width="7.00390625" style="22" customWidth="1"/>
    <col min="62" max="62" width="8.00390625" style="22" customWidth="1"/>
    <col min="63" max="16384" width="8.00390625" style="22" customWidth="1"/>
  </cols>
  <sheetData>
    <row r="1" spans="56:61" ht="24" customHeight="1">
      <c r="BD1" s="467"/>
      <c r="BE1" s="467"/>
      <c r="BF1" s="467"/>
      <c r="BG1" s="467"/>
      <c r="BH1" s="467"/>
      <c r="BI1" s="467"/>
    </row>
    <row r="2" spans="1:61" s="2" customFormat="1" ht="18" customHeight="1">
      <c r="A2" s="1"/>
      <c r="H2" s="468" t="s">
        <v>58</v>
      </c>
      <c r="I2" s="468"/>
      <c r="J2" s="468"/>
      <c r="K2" s="468"/>
      <c r="L2" s="468"/>
      <c r="M2" s="468"/>
      <c r="N2" s="468"/>
      <c r="O2" s="468"/>
      <c r="AG2" s="3"/>
      <c r="AQ2" s="460" t="s">
        <v>26</v>
      </c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121"/>
      <c r="BC2" s="469" t="s">
        <v>59</v>
      </c>
      <c r="BD2" s="469"/>
      <c r="BE2" s="469"/>
      <c r="BF2" s="469"/>
      <c r="BG2" s="469"/>
      <c r="BH2" s="469"/>
      <c r="BI2" s="469"/>
    </row>
    <row r="3" spans="1:61" s="2" customFormat="1" ht="20.25" customHeight="1">
      <c r="A3" s="1"/>
      <c r="B3" s="463" t="s">
        <v>27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AQ3" s="464"/>
      <c r="AR3" s="464"/>
      <c r="AS3" s="464"/>
      <c r="AT3" s="464"/>
      <c r="AU3" s="464"/>
      <c r="AV3" s="464"/>
      <c r="AW3" s="464"/>
      <c r="AX3" s="464"/>
      <c r="AY3" s="464"/>
      <c r="AZ3" s="464"/>
      <c r="BA3" s="464"/>
      <c r="BB3" s="122"/>
      <c r="BC3" s="464"/>
      <c r="BD3" s="464"/>
      <c r="BE3" s="464"/>
      <c r="BF3" s="464"/>
      <c r="BG3" s="464"/>
      <c r="BH3" s="464"/>
      <c r="BI3" s="464"/>
    </row>
    <row r="4" spans="1:61" s="2" customFormat="1" ht="20.25" customHeight="1">
      <c r="A4" s="1"/>
      <c r="B4" s="463" t="s">
        <v>28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AQ4" s="464" t="s">
        <v>281</v>
      </c>
      <c r="AR4" s="464"/>
      <c r="AS4" s="464"/>
      <c r="AT4" s="464"/>
      <c r="AU4" s="464"/>
      <c r="AV4" s="464"/>
      <c r="AW4" s="464"/>
      <c r="AX4" s="464"/>
      <c r="AY4" s="464"/>
      <c r="AZ4" s="464"/>
      <c r="BA4" s="464"/>
      <c r="BB4" s="464"/>
      <c r="BC4" s="464"/>
      <c r="BD4" s="464"/>
      <c r="BE4" s="464"/>
      <c r="BF4" s="464"/>
      <c r="BG4" s="464"/>
      <c r="BH4" s="464"/>
      <c r="BI4" s="464"/>
    </row>
    <row r="5" spans="1:61" s="2" customFormat="1" ht="26.25" customHeight="1">
      <c r="A5" s="1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N5" s="4"/>
      <c r="AQ5" s="464"/>
      <c r="AR5" s="464"/>
      <c r="AS5" s="464"/>
      <c r="AT5" s="464"/>
      <c r="AU5" s="464"/>
      <c r="AV5" s="464"/>
      <c r="AW5" s="464"/>
      <c r="AX5" s="464"/>
      <c r="AY5" s="464"/>
      <c r="AZ5" s="464"/>
      <c r="BA5" s="464"/>
      <c r="BB5" s="464"/>
      <c r="BC5" s="464"/>
      <c r="BD5" s="464"/>
      <c r="BE5" s="464"/>
      <c r="BF5" s="464"/>
      <c r="BG5" s="464"/>
      <c r="BH5" s="464"/>
      <c r="BI5" s="464"/>
    </row>
    <row r="6" spans="1:61" s="2" customFormat="1" ht="33.75" customHeight="1">
      <c r="A6" s="1"/>
      <c r="B6" s="465" t="s">
        <v>57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AQ6" s="466" t="s">
        <v>109</v>
      </c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</row>
    <row r="7" spans="1:61" s="2" customFormat="1" ht="20.25" customHeight="1">
      <c r="A7" s="1"/>
      <c r="B7" s="465" t="s">
        <v>190</v>
      </c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28"/>
      <c r="V7" s="28"/>
      <c r="W7" s="28"/>
      <c r="X7" s="28"/>
      <c r="Y7" s="28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</row>
    <row r="8" spans="1:61" s="2" customFormat="1" ht="23.25" customHeight="1">
      <c r="A8" s="1"/>
      <c r="B8" s="465" t="s">
        <v>192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Q8" s="460" t="s">
        <v>84</v>
      </c>
      <c r="AR8" s="460"/>
      <c r="AS8" s="460"/>
      <c r="AT8" s="460"/>
      <c r="AU8" s="460"/>
      <c r="AV8" s="460"/>
      <c r="AW8" s="460"/>
      <c r="AX8" s="460"/>
      <c r="AY8" s="460"/>
      <c r="AZ8" s="460"/>
      <c r="BA8" s="460"/>
      <c r="BB8" s="460"/>
      <c r="BC8" s="460"/>
      <c r="BD8" s="460"/>
      <c r="BE8" s="460"/>
      <c r="BF8" s="460"/>
      <c r="BG8" s="460"/>
      <c r="BH8" s="460"/>
      <c r="BI8" s="460"/>
    </row>
    <row r="9" spans="1:61" s="2" customFormat="1" ht="24.75" customHeight="1">
      <c r="A9" s="1"/>
      <c r="B9" s="458" t="s">
        <v>191</v>
      </c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26"/>
      <c r="V9" s="26"/>
      <c r="W9" s="26"/>
      <c r="X9" s="26"/>
      <c r="Y9" s="2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</row>
    <row r="10" spans="1:61" s="2" customFormat="1" ht="30" customHeight="1">
      <c r="A10" s="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</row>
    <row r="11" spans="1:61" s="2" customFormat="1" ht="24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AP11" s="7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460"/>
      <c r="BG11" s="460"/>
      <c r="BH11" s="460"/>
      <c r="BI11" s="460"/>
    </row>
    <row r="12" spans="2:61" s="2" customFormat="1" ht="24.75">
      <c r="B12" s="8"/>
      <c r="C12" s="9"/>
      <c r="D12" s="10"/>
      <c r="E12" s="11"/>
      <c r="F12" s="12"/>
      <c r="G12" s="11"/>
      <c r="H12" s="11"/>
      <c r="I12" s="11"/>
      <c r="J12" s="11"/>
      <c r="K12" s="11"/>
      <c r="L12" s="10"/>
      <c r="M12" s="10"/>
      <c r="N12" s="10"/>
      <c r="O12" s="10"/>
      <c r="P12" s="10"/>
      <c r="AP12" s="7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</row>
    <row r="13" spans="2:52" s="13" customFormat="1" ht="18">
      <c r="B13" s="14"/>
      <c r="C13" s="15"/>
      <c r="D13" s="16"/>
      <c r="E13" s="17"/>
      <c r="F13" s="18"/>
      <c r="G13" s="17"/>
      <c r="H13" s="17"/>
      <c r="I13" s="17"/>
      <c r="J13" s="17"/>
      <c r="K13" s="17"/>
      <c r="L13" s="16"/>
      <c r="M13" s="16"/>
      <c r="N13" s="16"/>
      <c r="O13" s="16"/>
      <c r="P13" s="16"/>
      <c r="AZ13" s="19"/>
    </row>
    <row r="14" spans="2:52" s="13" customFormat="1" ht="26.25">
      <c r="B14" s="14"/>
      <c r="C14" s="15"/>
      <c r="D14" s="16"/>
      <c r="E14" s="17"/>
      <c r="F14" s="18"/>
      <c r="G14" s="17"/>
      <c r="H14" s="17"/>
      <c r="I14" s="17"/>
      <c r="J14" s="17"/>
      <c r="K14" s="17"/>
      <c r="L14" s="16"/>
      <c r="M14" s="16"/>
      <c r="N14" s="16"/>
      <c r="O14" s="16"/>
      <c r="P14" s="16"/>
      <c r="S14" s="461" t="s">
        <v>29</v>
      </c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19"/>
    </row>
    <row r="15" spans="19:51" s="2" customFormat="1" ht="24.75" customHeight="1">
      <c r="S15" s="30" t="s">
        <v>30</v>
      </c>
      <c r="T15" s="31"/>
      <c r="U15" s="30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</row>
    <row r="16" spans="28:43" s="2" customFormat="1" ht="30" customHeight="1">
      <c r="AB16" s="20"/>
      <c r="AC16" s="462" t="s">
        <v>31</v>
      </c>
      <c r="AD16" s="462"/>
      <c r="AE16" s="462"/>
      <c r="AF16" s="462"/>
      <c r="AG16" s="462"/>
      <c r="AH16" s="462"/>
      <c r="AI16" s="462"/>
      <c r="AJ16" s="462"/>
      <c r="AK16" s="462"/>
      <c r="AL16" s="462"/>
      <c r="AM16" s="462"/>
      <c r="AN16" s="462"/>
      <c r="AO16" s="462"/>
      <c r="AP16" s="462"/>
      <c r="AQ16" s="462"/>
    </row>
    <row r="17" spans="13:55" s="2" customFormat="1" ht="26.25">
      <c r="M17" s="455" t="s">
        <v>83</v>
      </c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  <c r="AK17" s="455"/>
      <c r="AL17" s="455"/>
      <c r="AM17" s="455"/>
      <c r="AN17" s="455"/>
      <c r="AO17" s="455"/>
      <c r="AP17" s="455"/>
      <c r="AQ17" s="455"/>
      <c r="AR17" s="455"/>
      <c r="AS17" s="455"/>
      <c r="AT17" s="455"/>
      <c r="AU17" s="455"/>
      <c r="AV17" s="455"/>
      <c r="AW17" s="455"/>
      <c r="AX17" s="455"/>
      <c r="AY17" s="455"/>
      <c r="AZ17" s="455"/>
      <c r="BA17" s="455"/>
      <c r="BB17" s="455"/>
      <c r="BC17" s="455"/>
    </row>
    <row r="18" spans="13:55" s="2" customFormat="1" ht="27.75">
      <c r="M18" s="456" t="s">
        <v>280</v>
      </c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456"/>
      <c r="BC18" s="456"/>
    </row>
    <row r="19" spans="13:55" s="2" customFormat="1" ht="27.75">
      <c r="M19" s="457" t="s">
        <v>276</v>
      </c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7"/>
      <c r="AV19" s="457"/>
      <c r="AW19" s="457"/>
      <c r="AX19" s="457"/>
      <c r="AY19" s="457"/>
      <c r="AZ19" s="457"/>
      <c r="BA19" s="457"/>
      <c r="BB19" s="457"/>
      <c r="BC19" s="457"/>
    </row>
    <row r="20" spans="13:55" s="2" customFormat="1" ht="27.75">
      <c r="M20" s="457" t="s">
        <v>277</v>
      </c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457"/>
      <c r="AO20" s="457"/>
      <c r="AP20" s="457"/>
      <c r="AQ20" s="457"/>
      <c r="AR20" s="457"/>
      <c r="AS20" s="457"/>
      <c r="AT20" s="457"/>
      <c r="AU20" s="457"/>
      <c r="AV20" s="457"/>
      <c r="AW20" s="457"/>
      <c r="AX20" s="457"/>
      <c r="AY20" s="457"/>
      <c r="AZ20" s="457"/>
      <c r="BA20" s="457"/>
      <c r="BB20" s="457"/>
      <c r="BC20" s="457"/>
    </row>
    <row r="21" spans="13:55" s="2" customFormat="1" ht="27.75">
      <c r="M21" s="457" t="s">
        <v>292</v>
      </c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57"/>
      <c r="BA21" s="457"/>
      <c r="BB21" s="457"/>
      <c r="BC21" s="457"/>
    </row>
    <row r="22" spans="13:55" s="2" customFormat="1" ht="27.75"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</row>
    <row r="23" spans="13:55" s="2" customFormat="1" ht="26.25">
      <c r="M23" s="450" t="s">
        <v>308</v>
      </c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0"/>
      <c r="AT23" s="450"/>
      <c r="AU23" s="450"/>
      <c r="AV23" s="450"/>
      <c r="AW23" s="450"/>
      <c r="AX23" s="450"/>
      <c r="AY23" s="450"/>
      <c r="AZ23" s="450"/>
      <c r="BA23" s="450"/>
      <c r="BB23" s="450"/>
      <c r="BC23" s="450"/>
    </row>
    <row r="24" spans="1:63" ht="12.75">
      <c r="A24" s="443"/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119"/>
      <c r="BC24" s="21"/>
      <c r="BD24" s="21"/>
      <c r="BE24" s="21"/>
      <c r="BF24" s="21"/>
      <c r="BG24" s="21"/>
      <c r="BH24" s="21"/>
      <c r="BI24" s="21"/>
      <c r="BJ24" s="21"/>
      <c r="BK24" s="21"/>
    </row>
    <row r="25" spans="1:63" ht="12.75">
      <c r="A25" s="443"/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443"/>
      <c r="AY25" s="443"/>
      <c r="AZ25" s="443"/>
      <c r="BA25" s="443"/>
      <c r="BB25" s="119"/>
      <c r="BC25" s="21"/>
      <c r="BD25" s="21"/>
      <c r="BE25" s="21"/>
      <c r="BF25" s="21"/>
      <c r="BG25" s="21"/>
      <c r="BH25" s="21"/>
      <c r="BI25" s="21"/>
      <c r="BJ25" s="21"/>
      <c r="BK25" s="21"/>
    </row>
    <row r="26" spans="1:61" ht="20.25">
      <c r="A26" s="84" t="s">
        <v>110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451" t="s">
        <v>111</v>
      </c>
      <c r="BD26" s="451"/>
      <c r="BE26" s="451"/>
      <c r="BF26" s="451"/>
      <c r="BG26" s="451"/>
      <c r="BH26" s="451"/>
      <c r="BI26" s="451"/>
    </row>
    <row r="27" spans="1:61" ht="15.75" customHeight="1">
      <c r="A27" s="452" t="s">
        <v>112</v>
      </c>
      <c r="B27" s="447" t="s">
        <v>113</v>
      </c>
      <c r="C27" s="448"/>
      <c r="D27" s="448"/>
      <c r="E27" s="449"/>
      <c r="F27" s="85"/>
      <c r="G27" s="447" t="s">
        <v>114</v>
      </c>
      <c r="H27" s="448"/>
      <c r="I27" s="448"/>
      <c r="J27" s="449"/>
      <c r="K27" s="85"/>
      <c r="L27" s="447" t="s">
        <v>115</v>
      </c>
      <c r="M27" s="448"/>
      <c r="N27" s="448"/>
      <c r="O27" s="86"/>
      <c r="P27" s="87" t="s">
        <v>116</v>
      </c>
      <c r="Q27" s="88"/>
      <c r="R27" s="88"/>
      <c r="S27" s="89"/>
      <c r="T27" s="85"/>
      <c r="U27" s="447" t="s">
        <v>117</v>
      </c>
      <c r="V27" s="448"/>
      <c r="W27" s="448"/>
      <c r="X27" s="449"/>
      <c r="Y27" s="85"/>
      <c r="Z27" s="447" t="s">
        <v>118</v>
      </c>
      <c r="AA27" s="448"/>
      <c r="AB27" s="449"/>
      <c r="AC27" s="85"/>
      <c r="AD27" s="447" t="s">
        <v>119</v>
      </c>
      <c r="AE27" s="448"/>
      <c r="AF27" s="448"/>
      <c r="AG27" s="85"/>
      <c r="AH27" s="447" t="s">
        <v>120</v>
      </c>
      <c r="AI27" s="448"/>
      <c r="AJ27" s="448"/>
      <c r="AK27" s="449"/>
      <c r="AL27" s="85"/>
      <c r="AM27" s="447" t="s">
        <v>121</v>
      </c>
      <c r="AN27" s="448"/>
      <c r="AO27" s="448"/>
      <c r="AP27" s="90"/>
      <c r="AQ27" s="87" t="s">
        <v>122</v>
      </c>
      <c r="AR27" s="88"/>
      <c r="AS27" s="89"/>
      <c r="AT27" s="85"/>
      <c r="AU27" s="447" t="s">
        <v>123</v>
      </c>
      <c r="AV27" s="448"/>
      <c r="AW27" s="448"/>
      <c r="AX27" s="449"/>
      <c r="AY27" s="85"/>
      <c r="AZ27" s="447" t="s">
        <v>124</v>
      </c>
      <c r="BA27" s="448"/>
      <c r="BB27" s="448"/>
      <c r="BC27" s="444" t="s">
        <v>125</v>
      </c>
      <c r="BD27" s="444" t="s">
        <v>126</v>
      </c>
      <c r="BE27" s="444" t="s">
        <v>127</v>
      </c>
      <c r="BF27" s="444" t="s">
        <v>128</v>
      </c>
      <c r="BG27" s="444" t="s">
        <v>129</v>
      </c>
      <c r="BH27" s="444" t="s">
        <v>130</v>
      </c>
      <c r="BI27" s="444" t="s">
        <v>0</v>
      </c>
    </row>
    <row r="28" spans="1:61" ht="12.75">
      <c r="A28" s="453"/>
      <c r="B28" s="91"/>
      <c r="C28" s="91"/>
      <c r="D28" s="91"/>
      <c r="E28" s="91"/>
      <c r="F28" s="92">
        <v>25</v>
      </c>
      <c r="G28" s="91"/>
      <c r="H28" s="91"/>
      <c r="I28" s="91"/>
      <c r="J28" s="91"/>
      <c r="K28" s="92">
        <v>30</v>
      </c>
      <c r="L28" s="91"/>
      <c r="M28" s="91"/>
      <c r="N28" s="91"/>
      <c r="O28" s="93">
        <v>27</v>
      </c>
      <c r="P28" s="94"/>
      <c r="Q28" s="91"/>
      <c r="R28" s="91"/>
      <c r="S28" s="91"/>
      <c r="T28" s="92"/>
      <c r="U28" s="91"/>
      <c r="V28" s="91"/>
      <c r="W28" s="91"/>
      <c r="X28" s="91"/>
      <c r="Y28" s="92">
        <v>29</v>
      </c>
      <c r="Z28" s="91"/>
      <c r="AA28" s="91"/>
      <c r="AB28" s="91"/>
      <c r="AC28" s="92">
        <v>26</v>
      </c>
      <c r="AD28" s="91"/>
      <c r="AE28" s="91"/>
      <c r="AF28" s="91"/>
      <c r="AG28" s="92">
        <v>26</v>
      </c>
      <c r="AH28" s="91"/>
      <c r="AI28" s="91"/>
      <c r="AJ28" s="91"/>
      <c r="AK28" s="91"/>
      <c r="AL28" s="92">
        <v>30</v>
      </c>
      <c r="AM28" s="91"/>
      <c r="AN28" s="91"/>
      <c r="AO28" s="91"/>
      <c r="AP28" s="93">
        <v>28</v>
      </c>
      <c r="AQ28" s="94"/>
      <c r="AR28" s="91"/>
      <c r="AS28" s="91"/>
      <c r="AT28" s="92">
        <v>25</v>
      </c>
      <c r="AU28" s="95"/>
      <c r="AV28" s="91"/>
      <c r="AW28" s="91"/>
      <c r="AX28" s="91"/>
      <c r="AY28" s="92">
        <v>30</v>
      </c>
      <c r="AZ28" s="91"/>
      <c r="BA28" s="91"/>
      <c r="BB28" s="91"/>
      <c r="BC28" s="445"/>
      <c r="BD28" s="445"/>
      <c r="BE28" s="445"/>
      <c r="BF28" s="445"/>
      <c r="BG28" s="445"/>
      <c r="BH28" s="445"/>
      <c r="BI28" s="445"/>
    </row>
    <row r="29" spans="1:61" ht="12.75">
      <c r="A29" s="453"/>
      <c r="B29" s="93"/>
      <c r="C29" s="93"/>
      <c r="D29" s="93"/>
      <c r="E29" s="93"/>
      <c r="F29" s="96" t="s">
        <v>131</v>
      </c>
      <c r="G29" s="93"/>
      <c r="H29" s="93"/>
      <c r="I29" s="93"/>
      <c r="J29" s="93"/>
      <c r="K29" s="96" t="s">
        <v>132</v>
      </c>
      <c r="L29" s="93"/>
      <c r="M29" s="93"/>
      <c r="N29" s="93"/>
      <c r="O29" s="93" t="s">
        <v>133</v>
      </c>
      <c r="P29" s="93"/>
      <c r="Q29" s="93"/>
      <c r="R29" s="93"/>
      <c r="S29" s="93"/>
      <c r="T29" s="96" t="s">
        <v>134</v>
      </c>
      <c r="U29" s="93"/>
      <c r="V29" s="93"/>
      <c r="W29" s="93"/>
      <c r="X29" s="93"/>
      <c r="Y29" s="96" t="s">
        <v>135</v>
      </c>
      <c r="Z29" s="93"/>
      <c r="AA29" s="93"/>
      <c r="AB29" s="93"/>
      <c r="AC29" s="96" t="s">
        <v>136</v>
      </c>
      <c r="AD29" s="93"/>
      <c r="AE29" s="93"/>
      <c r="AF29" s="93"/>
      <c r="AG29" s="96" t="s">
        <v>137</v>
      </c>
      <c r="AH29" s="93"/>
      <c r="AI29" s="93"/>
      <c r="AJ29" s="93"/>
      <c r="AK29" s="93"/>
      <c r="AL29" s="96" t="s">
        <v>138</v>
      </c>
      <c r="AM29" s="93"/>
      <c r="AN29" s="93"/>
      <c r="AO29" s="93"/>
      <c r="AP29" s="96" t="s">
        <v>139</v>
      </c>
      <c r="AQ29" s="97"/>
      <c r="AR29" s="93"/>
      <c r="AS29" s="93"/>
      <c r="AT29" s="96" t="s">
        <v>140</v>
      </c>
      <c r="AU29" s="93"/>
      <c r="AV29" s="93"/>
      <c r="AW29" s="93"/>
      <c r="AX29" s="93"/>
      <c r="AY29" s="96" t="s">
        <v>141</v>
      </c>
      <c r="AZ29" s="93"/>
      <c r="BA29" s="93"/>
      <c r="BB29" s="93"/>
      <c r="BC29" s="445"/>
      <c r="BD29" s="445"/>
      <c r="BE29" s="445"/>
      <c r="BF29" s="445"/>
      <c r="BG29" s="445"/>
      <c r="BH29" s="445"/>
      <c r="BI29" s="445"/>
    </row>
    <row r="30" spans="1:61" ht="12.75">
      <c r="A30" s="453"/>
      <c r="B30" s="98">
        <v>1</v>
      </c>
      <c r="C30" s="98">
        <v>4</v>
      </c>
      <c r="D30" s="98">
        <v>11</v>
      </c>
      <c r="E30" s="98">
        <v>18</v>
      </c>
      <c r="F30" s="92">
        <v>1</v>
      </c>
      <c r="G30" s="98">
        <v>2</v>
      </c>
      <c r="H30" s="98">
        <v>9</v>
      </c>
      <c r="I30" s="98">
        <v>16</v>
      </c>
      <c r="J30" s="98">
        <v>23</v>
      </c>
      <c r="K30" s="92">
        <v>5</v>
      </c>
      <c r="L30" s="98">
        <v>6</v>
      </c>
      <c r="M30" s="98">
        <v>13</v>
      </c>
      <c r="N30" s="98">
        <v>20</v>
      </c>
      <c r="O30" s="98">
        <v>1</v>
      </c>
      <c r="P30" s="98">
        <v>4</v>
      </c>
      <c r="Q30" s="98">
        <v>11</v>
      </c>
      <c r="R30" s="98">
        <v>18</v>
      </c>
      <c r="S30" s="98">
        <v>25</v>
      </c>
      <c r="T30" s="92"/>
      <c r="U30" s="98">
        <v>1</v>
      </c>
      <c r="V30" s="98">
        <v>8</v>
      </c>
      <c r="W30" s="98">
        <v>15</v>
      </c>
      <c r="X30" s="98">
        <v>22</v>
      </c>
      <c r="Y30" s="92">
        <v>4</v>
      </c>
      <c r="Z30" s="98">
        <v>5</v>
      </c>
      <c r="AA30" s="98">
        <v>12</v>
      </c>
      <c r="AB30" s="98">
        <v>19</v>
      </c>
      <c r="AC30" s="92">
        <v>4</v>
      </c>
      <c r="AD30" s="98">
        <v>5</v>
      </c>
      <c r="AE30" s="98">
        <v>12</v>
      </c>
      <c r="AF30" s="98">
        <v>19</v>
      </c>
      <c r="AG30" s="92">
        <v>1</v>
      </c>
      <c r="AH30" s="98">
        <v>2</v>
      </c>
      <c r="AI30" s="98">
        <v>9</v>
      </c>
      <c r="AJ30" s="98">
        <v>16</v>
      </c>
      <c r="AK30" s="98">
        <v>23</v>
      </c>
      <c r="AL30" s="92">
        <v>6</v>
      </c>
      <c r="AM30" s="98">
        <v>7</v>
      </c>
      <c r="AN30" s="98">
        <v>14</v>
      </c>
      <c r="AO30" s="98">
        <v>21</v>
      </c>
      <c r="AP30" s="98">
        <v>3</v>
      </c>
      <c r="AQ30" s="98">
        <v>4</v>
      </c>
      <c r="AR30" s="98">
        <v>11</v>
      </c>
      <c r="AS30" s="98">
        <v>18</v>
      </c>
      <c r="AT30" s="92">
        <v>1</v>
      </c>
      <c r="AU30" s="98">
        <v>2</v>
      </c>
      <c r="AV30" s="98">
        <v>9</v>
      </c>
      <c r="AW30" s="98">
        <v>16</v>
      </c>
      <c r="AX30" s="98">
        <v>23</v>
      </c>
      <c r="AY30" s="98">
        <v>5</v>
      </c>
      <c r="AZ30" s="98">
        <v>6</v>
      </c>
      <c r="BA30" s="98">
        <v>13</v>
      </c>
      <c r="BB30" s="98">
        <v>20</v>
      </c>
      <c r="BC30" s="445"/>
      <c r="BD30" s="445"/>
      <c r="BE30" s="445"/>
      <c r="BF30" s="445"/>
      <c r="BG30" s="445"/>
      <c r="BH30" s="445"/>
      <c r="BI30" s="445"/>
    </row>
    <row r="31" spans="1:61" ht="12.75">
      <c r="A31" s="454"/>
      <c r="B31" s="100">
        <v>3</v>
      </c>
      <c r="C31" s="100">
        <v>10</v>
      </c>
      <c r="D31" s="100">
        <v>17</v>
      </c>
      <c r="E31" s="100">
        <v>24</v>
      </c>
      <c r="F31" s="101" t="s">
        <v>132</v>
      </c>
      <c r="G31" s="100">
        <v>8</v>
      </c>
      <c r="H31" s="100">
        <v>15</v>
      </c>
      <c r="I31" s="100">
        <v>22</v>
      </c>
      <c r="J31" s="100">
        <v>29</v>
      </c>
      <c r="K31" s="101" t="s">
        <v>133</v>
      </c>
      <c r="L31" s="100">
        <v>12</v>
      </c>
      <c r="M31" s="100">
        <v>19</v>
      </c>
      <c r="N31" s="100">
        <v>26</v>
      </c>
      <c r="O31" s="101" t="s">
        <v>134</v>
      </c>
      <c r="P31" s="100">
        <v>10</v>
      </c>
      <c r="Q31" s="100">
        <v>17</v>
      </c>
      <c r="R31" s="100">
        <v>24</v>
      </c>
      <c r="S31" s="100">
        <v>31</v>
      </c>
      <c r="T31" s="101">
        <v>1</v>
      </c>
      <c r="U31" s="100">
        <v>7</v>
      </c>
      <c r="V31" s="100">
        <v>14</v>
      </c>
      <c r="W31" s="100">
        <v>21</v>
      </c>
      <c r="X31" s="100">
        <v>28</v>
      </c>
      <c r="Y31" s="101" t="s">
        <v>136</v>
      </c>
      <c r="Z31" s="100">
        <v>11</v>
      </c>
      <c r="AA31" s="100">
        <v>18</v>
      </c>
      <c r="AB31" s="100">
        <v>25</v>
      </c>
      <c r="AC31" s="101" t="s">
        <v>137</v>
      </c>
      <c r="AD31" s="100">
        <v>11</v>
      </c>
      <c r="AE31" s="100">
        <v>18</v>
      </c>
      <c r="AF31" s="100">
        <v>25</v>
      </c>
      <c r="AG31" s="101" t="s">
        <v>138</v>
      </c>
      <c r="AH31" s="100">
        <v>8</v>
      </c>
      <c r="AI31" s="100">
        <v>15</v>
      </c>
      <c r="AJ31" s="100">
        <v>22</v>
      </c>
      <c r="AK31" s="100">
        <v>29</v>
      </c>
      <c r="AL31" s="101" t="s">
        <v>139</v>
      </c>
      <c r="AM31" s="100">
        <v>13</v>
      </c>
      <c r="AN31" s="100">
        <v>20</v>
      </c>
      <c r="AO31" s="100">
        <v>27</v>
      </c>
      <c r="AP31" s="101" t="s">
        <v>140</v>
      </c>
      <c r="AQ31" s="100">
        <v>10</v>
      </c>
      <c r="AR31" s="100">
        <v>17</v>
      </c>
      <c r="AS31" s="100">
        <v>24</v>
      </c>
      <c r="AT31" s="101" t="s">
        <v>141</v>
      </c>
      <c r="AU31" s="100">
        <v>8</v>
      </c>
      <c r="AV31" s="100">
        <v>15</v>
      </c>
      <c r="AW31" s="100">
        <v>22</v>
      </c>
      <c r="AX31" s="100">
        <v>29</v>
      </c>
      <c r="AY31" s="101" t="s">
        <v>142</v>
      </c>
      <c r="AZ31" s="100">
        <v>12</v>
      </c>
      <c r="BA31" s="100">
        <v>19</v>
      </c>
      <c r="BB31" s="100">
        <v>31</v>
      </c>
      <c r="BC31" s="446"/>
      <c r="BD31" s="446"/>
      <c r="BE31" s="446"/>
      <c r="BF31" s="446"/>
      <c r="BG31" s="446"/>
      <c r="BH31" s="446"/>
      <c r="BI31" s="446"/>
    </row>
    <row r="32" spans="1:61" ht="12.75">
      <c r="A32" s="99"/>
      <c r="B32" s="100">
        <v>1</v>
      </c>
      <c r="C32" s="100">
        <v>2</v>
      </c>
      <c r="D32" s="100">
        <v>3</v>
      </c>
      <c r="E32" s="100">
        <v>4</v>
      </c>
      <c r="F32" s="100">
        <v>5</v>
      </c>
      <c r="G32" s="100">
        <v>6</v>
      </c>
      <c r="H32" s="100">
        <v>7</v>
      </c>
      <c r="I32" s="100">
        <v>8</v>
      </c>
      <c r="J32" s="100">
        <v>9</v>
      </c>
      <c r="K32" s="100">
        <v>10</v>
      </c>
      <c r="L32" s="100">
        <v>11</v>
      </c>
      <c r="M32" s="100">
        <v>12</v>
      </c>
      <c r="N32" s="100">
        <v>13</v>
      </c>
      <c r="O32" s="100">
        <v>14</v>
      </c>
      <c r="P32" s="100">
        <v>15</v>
      </c>
      <c r="Q32" s="100">
        <v>16</v>
      </c>
      <c r="R32" s="100">
        <v>17</v>
      </c>
      <c r="S32" s="100">
        <v>18</v>
      </c>
      <c r="T32" s="100"/>
      <c r="U32" s="100">
        <v>19</v>
      </c>
      <c r="V32" s="100">
        <v>20</v>
      </c>
      <c r="W32" s="100">
        <v>21</v>
      </c>
      <c r="X32" s="100">
        <v>22</v>
      </c>
      <c r="Y32" s="100">
        <v>23</v>
      </c>
      <c r="Z32" s="100">
        <v>24</v>
      </c>
      <c r="AA32" s="100">
        <v>25</v>
      </c>
      <c r="AB32" s="100">
        <v>26</v>
      </c>
      <c r="AC32" s="100">
        <v>27</v>
      </c>
      <c r="AD32" s="100">
        <v>28</v>
      </c>
      <c r="AE32" s="100">
        <v>29</v>
      </c>
      <c r="AF32" s="100">
        <v>30</v>
      </c>
      <c r="AG32" s="100">
        <v>31</v>
      </c>
      <c r="AH32" s="100">
        <v>32</v>
      </c>
      <c r="AI32" s="100">
        <v>33</v>
      </c>
      <c r="AJ32" s="100">
        <v>34</v>
      </c>
      <c r="AK32" s="100">
        <v>35</v>
      </c>
      <c r="AL32" s="100">
        <v>36</v>
      </c>
      <c r="AM32" s="100">
        <v>37</v>
      </c>
      <c r="AN32" s="100">
        <v>38</v>
      </c>
      <c r="AO32" s="100">
        <v>39</v>
      </c>
      <c r="AP32" s="100">
        <v>40</v>
      </c>
      <c r="AQ32" s="100">
        <v>41</v>
      </c>
      <c r="AR32" s="100">
        <v>42</v>
      </c>
      <c r="AS32" s="100">
        <v>43</v>
      </c>
      <c r="AT32" s="100">
        <v>44</v>
      </c>
      <c r="AU32" s="100">
        <v>45</v>
      </c>
      <c r="AV32" s="100">
        <v>46</v>
      </c>
      <c r="AW32" s="100">
        <v>47</v>
      </c>
      <c r="AX32" s="100">
        <v>48</v>
      </c>
      <c r="AY32" s="100">
        <v>49</v>
      </c>
      <c r="AZ32" s="100">
        <v>50</v>
      </c>
      <c r="BA32" s="100">
        <v>51</v>
      </c>
      <c r="BB32" s="100">
        <v>52</v>
      </c>
      <c r="BC32" s="102"/>
      <c r="BD32" s="102"/>
      <c r="BE32" s="102"/>
      <c r="BF32" s="102"/>
      <c r="BG32" s="102"/>
      <c r="BH32" s="102"/>
      <c r="BI32" s="102"/>
    </row>
    <row r="33" spans="1:61" ht="20.25">
      <c r="A33" s="103" t="s">
        <v>135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5"/>
      <c r="U33" s="105" t="s">
        <v>143</v>
      </c>
      <c r="V33" s="104" t="s">
        <v>143</v>
      </c>
      <c r="W33" s="104" t="s">
        <v>144</v>
      </c>
      <c r="X33" s="104" t="s">
        <v>144</v>
      </c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 t="s">
        <v>145</v>
      </c>
      <c r="AJ33" s="104" t="s">
        <v>145</v>
      </c>
      <c r="AK33" s="104"/>
      <c r="AL33" s="104"/>
      <c r="AM33" s="105"/>
      <c r="AN33" s="105"/>
      <c r="AO33" s="105"/>
      <c r="AP33" s="104"/>
      <c r="AQ33" s="104" t="s">
        <v>143</v>
      </c>
      <c r="AR33" s="104" t="s">
        <v>143</v>
      </c>
      <c r="AS33" s="104" t="s">
        <v>144</v>
      </c>
      <c r="AT33" s="104" t="s">
        <v>144</v>
      </c>
      <c r="AU33" s="104" t="s">
        <v>144</v>
      </c>
      <c r="AV33" s="104" t="s">
        <v>144</v>
      </c>
      <c r="AW33" s="104" t="s">
        <v>144</v>
      </c>
      <c r="AX33" s="104" t="s">
        <v>144</v>
      </c>
      <c r="AY33" s="104" t="s">
        <v>144</v>
      </c>
      <c r="AZ33" s="104" t="s">
        <v>144</v>
      </c>
      <c r="BA33" s="104" t="s">
        <v>144</v>
      </c>
      <c r="BB33" s="104" t="s">
        <v>144</v>
      </c>
      <c r="BC33" s="106">
        <v>34</v>
      </c>
      <c r="BD33" s="106">
        <v>4</v>
      </c>
      <c r="BE33" s="106"/>
      <c r="BF33" s="106">
        <v>2</v>
      </c>
      <c r="BG33" s="106"/>
      <c r="BH33" s="106">
        <v>12</v>
      </c>
      <c r="BI33" s="107">
        <f>SUM(BC33:BH33)</f>
        <v>52</v>
      </c>
    </row>
    <row r="34" spans="1:61" ht="20.25">
      <c r="A34" s="103" t="s">
        <v>136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5"/>
      <c r="U34" s="105" t="s">
        <v>143</v>
      </c>
      <c r="V34" s="104" t="s">
        <v>143</v>
      </c>
      <c r="W34" s="104" t="s">
        <v>144</v>
      </c>
      <c r="X34" s="104" t="s">
        <v>144</v>
      </c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 t="s">
        <v>145</v>
      </c>
      <c r="AJ34" s="104" t="s">
        <v>145</v>
      </c>
      <c r="AK34" s="104"/>
      <c r="AL34" s="104"/>
      <c r="AM34" s="104"/>
      <c r="AN34" s="104"/>
      <c r="AO34" s="104"/>
      <c r="AP34" s="105"/>
      <c r="AQ34" s="105" t="s">
        <v>143</v>
      </c>
      <c r="AR34" s="105" t="s">
        <v>143</v>
      </c>
      <c r="AS34" s="104" t="s">
        <v>144</v>
      </c>
      <c r="AT34" s="104" t="s">
        <v>144</v>
      </c>
      <c r="AU34" s="104" t="s">
        <v>144</v>
      </c>
      <c r="AV34" s="104" t="s">
        <v>144</v>
      </c>
      <c r="AW34" s="104" t="s">
        <v>144</v>
      </c>
      <c r="AX34" s="104" t="s">
        <v>144</v>
      </c>
      <c r="AY34" s="104" t="s">
        <v>144</v>
      </c>
      <c r="AZ34" s="104" t="s">
        <v>144</v>
      </c>
      <c r="BA34" s="104" t="s">
        <v>144</v>
      </c>
      <c r="BB34" s="104" t="s">
        <v>144</v>
      </c>
      <c r="BC34" s="106">
        <v>34</v>
      </c>
      <c r="BD34" s="106">
        <v>4</v>
      </c>
      <c r="BE34" s="106"/>
      <c r="BF34" s="106">
        <v>2</v>
      </c>
      <c r="BG34" s="106"/>
      <c r="BH34" s="106">
        <v>12</v>
      </c>
      <c r="BI34" s="107">
        <f>SUM(BC34:BH34)</f>
        <v>52</v>
      </c>
    </row>
    <row r="35" spans="1:61" s="438" customFormat="1" ht="20.25">
      <c r="A35" s="432" t="s">
        <v>137</v>
      </c>
      <c r="B35" s="433"/>
      <c r="C35" s="433"/>
      <c r="D35" s="433"/>
      <c r="E35" s="433"/>
      <c r="F35" s="433"/>
      <c r="G35" s="434"/>
      <c r="H35" s="433"/>
      <c r="I35" s="439" t="s">
        <v>145</v>
      </c>
      <c r="J35" s="439" t="s">
        <v>145</v>
      </c>
      <c r="K35" s="433"/>
      <c r="L35" s="433"/>
      <c r="M35" s="433"/>
      <c r="N35" s="433"/>
      <c r="O35" s="433"/>
      <c r="P35" s="433"/>
      <c r="Q35" s="433"/>
      <c r="R35" s="433"/>
      <c r="S35" s="433"/>
      <c r="T35" s="435"/>
      <c r="U35" s="435" t="s">
        <v>143</v>
      </c>
      <c r="V35" s="433" t="s">
        <v>143</v>
      </c>
      <c r="W35" s="433" t="s">
        <v>144</v>
      </c>
      <c r="X35" s="433" t="s">
        <v>144</v>
      </c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 t="s">
        <v>145</v>
      </c>
      <c r="AK35" s="433" t="s">
        <v>145</v>
      </c>
      <c r="AL35" s="433"/>
      <c r="AM35" s="433"/>
      <c r="AN35" s="433"/>
      <c r="AO35" s="433"/>
      <c r="AP35" s="435"/>
      <c r="AQ35" s="435" t="s">
        <v>143</v>
      </c>
      <c r="AR35" s="435" t="s">
        <v>143</v>
      </c>
      <c r="AS35" s="433" t="s">
        <v>144</v>
      </c>
      <c r="AT35" s="433" t="s">
        <v>144</v>
      </c>
      <c r="AU35" s="433" t="s">
        <v>144</v>
      </c>
      <c r="AV35" s="433" t="s">
        <v>144</v>
      </c>
      <c r="AW35" s="433" t="s">
        <v>144</v>
      </c>
      <c r="AX35" s="433" t="s">
        <v>144</v>
      </c>
      <c r="AY35" s="433" t="s">
        <v>144</v>
      </c>
      <c r="AZ35" s="433" t="s">
        <v>144</v>
      </c>
      <c r="BA35" s="433" t="s">
        <v>144</v>
      </c>
      <c r="BB35" s="433" t="s">
        <v>144</v>
      </c>
      <c r="BC35" s="436">
        <v>34</v>
      </c>
      <c r="BD35" s="436">
        <v>4</v>
      </c>
      <c r="BE35" s="436"/>
      <c r="BF35" s="436">
        <v>2</v>
      </c>
      <c r="BG35" s="436"/>
      <c r="BH35" s="436">
        <v>12</v>
      </c>
      <c r="BI35" s="437">
        <f>SUM(BC35:BH35)</f>
        <v>52</v>
      </c>
    </row>
    <row r="36" spans="1:61" ht="20.25">
      <c r="A36" s="103" t="s">
        <v>138</v>
      </c>
      <c r="B36" s="104"/>
      <c r="C36" s="104"/>
      <c r="D36" s="104"/>
      <c r="E36" s="104"/>
      <c r="F36" s="104"/>
      <c r="G36" s="104"/>
      <c r="H36" s="375"/>
      <c r="I36" s="375"/>
      <c r="J36" s="375"/>
      <c r="K36" s="375"/>
      <c r="L36" s="104" t="s">
        <v>145</v>
      </c>
      <c r="M36" s="104" t="s">
        <v>145</v>
      </c>
      <c r="N36" s="104"/>
      <c r="O36" s="104"/>
      <c r="P36" s="104"/>
      <c r="Q36" s="104"/>
      <c r="R36" s="104"/>
      <c r="S36" s="105"/>
      <c r="T36" s="105"/>
      <c r="U36" s="105" t="s">
        <v>143</v>
      </c>
      <c r="V36" s="105" t="s">
        <v>143</v>
      </c>
      <c r="W36" s="104" t="s">
        <v>144</v>
      </c>
      <c r="X36" s="104" t="s">
        <v>144</v>
      </c>
      <c r="Y36" s="108"/>
      <c r="Z36" s="108"/>
      <c r="AA36" s="108"/>
      <c r="AB36" s="108"/>
      <c r="AC36" s="108" t="s">
        <v>146</v>
      </c>
      <c r="AD36" s="108" t="s">
        <v>146</v>
      </c>
      <c r="AE36" s="108" t="s">
        <v>146</v>
      </c>
      <c r="AF36" s="108" t="s">
        <v>146</v>
      </c>
      <c r="AG36" s="108" t="s">
        <v>146</v>
      </c>
      <c r="AH36" s="108" t="s">
        <v>146</v>
      </c>
      <c r="AI36" s="108" t="s">
        <v>146</v>
      </c>
      <c r="AJ36" s="108" t="s">
        <v>146</v>
      </c>
      <c r="AK36" s="108"/>
      <c r="AL36" s="108"/>
      <c r="AM36" s="108"/>
      <c r="AN36" s="108"/>
      <c r="AO36" s="104"/>
      <c r="AP36" s="105"/>
      <c r="AQ36" s="104" t="s">
        <v>143</v>
      </c>
      <c r="AR36" s="104" t="s">
        <v>143</v>
      </c>
      <c r="AS36" s="104" t="s">
        <v>147</v>
      </c>
      <c r="AT36" s="162"/>
      <c r="AU36" s="109"/>
      <c r="AV36" s="109"/>
      <c r="AW36" s="109"/>
      <c r="AX36" s="109"/>
      <c r="AY36" s="109"/>
      <c r="AZ36" s="109"/>
      <c r="BA36" s="109"/>
      <c r="BB36" s="109"/>
      <c r="BC36" s="106">
        <v>26</v>
      </c>
      <c r="BD36" s="106">
        <v>4</v>
      </c>
      <c r="BE36" s="106">
        <v>1</v>
      </c>
      <c r="BF36" s="106">
        <v>2</v>
      </c>
      <c r="BG36" s="106">
        <v>8</v>
      </c>
      <c r="BH36" s="106">
        <v>2</v>
      </c>
      <c r="BI36" s="107">
        <f>SUM(BC36:BH36)</f>
        <v>43</v>
      </c>
    </row>
    <row r="37" spans="1:61" ht="22.5">
      <c r="A37" s="110" t="s">
        <v>32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2"/>
      <c r="U37" s="112"/>
      <c r="V37" s="112"/>
      <c r="W37" s="112"/>
      <c r="X37" s="112"/>
      <c r="Y37" s="112"/>
      <c r="Z37" s="113"/>
      <c r="AA37" s="113"/>
      <c r="AB37" s="113"/>
      <c r="AC37" s="113"/>
      <c r="AD37" s="113"/>
      <c r="AE37" s="113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4"/>
      <c r="BB37" s="114"/>
      <c r="BC37" s="106">
        <f>SUM(BC33:BC36)</f>
        <v>128</v>
      </c>
      <c r="BD37" s="106">
        <f aca="true" t="shared" si="0" ref="BD37:BI37">SUM(BD33:BD36)</f>
        <v>16</v>
      </c>
      <c r="BE37" s="106">
        <v>1</v>
      </c>
      <c r="BF37" s="106">
        <f t="shared" si="0"/>
        <v>8</v>
      </c>
      <c r="BG37" s="106">
        <f t="shared" si="0"/>
        <v>8</v>
      </c>
      <c r="BH37" s="106">
        <f t="shared" si="0"/>
        <v>38</v>
      </c>
      <c r="BI37" s="106">
        <f t="shared" si="0"/>
        <v>199</v>
      </c>
    </row>
    <row r="38" spans="1:6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</row>
    <row r="39" spans="1:61" ht="20.25">
      <c r="A39" s="115" t="s">
        <v>148</v>
      </c>
      <c r="B39" s="116"/>
      <c r="C39" s="116"/>
      <c r="D39" s="116"/>
      <c r="E39" s="106"/>
      <c r="F39" s="442" t="s">
        <v>149</v>
      </c>
      <c r="G39" s="442"/>
      <c r="H39" s="442"/>
      <c r="I39" s="442"/>
      <c r="J39" s="442"/>
      <c r="K39" s="116"/>
      <c r="L39" s="105" t="s">
        <v>143</v>
      </c>
      <c r="M39" s="442" t="s">
        <v>155</v>
      </c>
      <c r="N39" s="442"/>
      <c r="O39" s="442"/>
      <c r="P39" s="442"/>
      <c r="Q39" s="442"/>
      <c r="R39" s="120"/>
      <c r="S39" s="116"/>
      <c r="T39" s="106" t="s">
        <v>145</v>
      </c>
      <c r="U39" s="442" t="s">
        <v>33</v>
      </c>
      <c r="V39" s="442"/>
      <c r="W39" s="442"/>
      <c r="X39" s="442"/>
      <c r="Y39" s="442"/>
      <c r="Z39" s="116"/>
      <c r="AA39" s="106" t="s">
        <v>146</v>
      </c>
      <c r="AB39" s="442" t="s">
        <v>34</v>
      </c>
      <c r="AC39" s="442"/>
      <c r="AD39" s="442"/>
      <c r="AE39" s="442"/>
      <c r="AF39" s="442"/>
      <c r="AG39" s="116"/>
      <c r="AH39" s="106" t="s">
        <v>147</v>
      </c>
      <c r="AI39" s="442" t="s">
        <v>127</v>
      </c>
      <c r="AJ39" s="442"/>
      <c r="AK39" s="442"/>
      <c r="AL39" s="442"/>
      <c r="AM39" s="442"/>
      <c r="AN39" s="442"/>
      <c r="AO39" s="116" t="s">
        <v>144</v>
      </c>
      <c r="AP39" s="442" t="s">
        <v>130</v>
      </c>
      <c r="AQ39" s="442"/>
      <c r="AR39" s="442"/>
      <c r="AS39" s="442"/>
      <c r="AT39" s="442"/>
      <c r="AU39" s="116"/>
      <c r="AV39" s="117"/>
      <c r="AW39" s="442"/>
      <c r="AX39" s="442"/>
      <c r="AY39" s="442"/>
      <c r="AZ39" s="442"/>
      <c r="BA39" s="442"/>
      <c r="BB39" s="120"/>
      <c r="BC39" s="116"/>
      <c r="BD39" s="116"/>
      <c r="BE39" s="116"/>
      <c r="BF39" s="116"/>
      <c r="BG39" s="116"/>
      <c r="BH39" s="116"/>
      <c r="BI39" s="116"/>
    </row>
    <row r="40" spans="1:61" ht="15.75">
      <c r="A40" s="118"/>
      <c r="B40" s="118"/>
      <c r="C40" s="118"/>
      <c r="D40" s="118"/>
      <c r="E40" s="118"/>
      <c r="F40" s="442"/>
      <c r="G40" s="442"/>
      <c r="H40" s="442"/>
      <c r="I40" s="442"/>
      <c r="J40" s="442"/>
      <c r="K40" s="118"/>
      <c r="L40" s="118"/>
      <c r="M40" s="442"/>
      <c r="N40" s="442"/>
      <c r="O40" s="442"/>
      <c r="P40" s="442"/>
      <c r="Q40" s="442"/>
      <c r="R40" s="120"/>
      <c r="S40" s="118"/>
      <c r="T40" s="118"/>
      <c r="U40" s="442"/>
      <c r="V40" s="442"/>
      <c r="W40" s="442"/>
      <c r="X40" s="442"/>
      <c r="Y40" s="442"/>
      <c r="Z40" s="118"/>
      <c r="AA40" s="118"/>
      <c r="AB40" s="442"/>
      <c r="AC40" s="442"/>
      <c r="AD40" s="442"/>
      <c r="AE40" s="442"/>
      <c r="AF40" s="442"/>
      <c r="AG40" s="118"/>
      <c r="AH40" s="118"/>
      <c r="AI40" s="442"/>
      <c r="AJ40" s="442"/>
      <c r="AK40" s="442"/>
      <c r="AL40" s="442"/>
      <c r="AM40" s="442"/>
      <c r="AN40" s="442"/>
      <c r="AO40" s="118"/>
      <c r="AP40" s="442"/>
      <c r="AQ40" s="442"/>
      <c r="AR40" s="442"/>
      <c r="AS40" s="442"/>
      <c r="AT40" s="442"/>
      <c r="AU40" s="118"/>
      <c r="AV40" s="118"/>
      <c r="AW40" s="442"/>
      <c r="AX40" s="442"/>
      <c r="AY40" s="442"/>
      <c r="AZ40" s="442"/>
      <c r="BA40" s="442"/>
      <c r="BB40" s="120"/>
      <c r="BC40" s="118"/>
      <c r="BD40" s="118"/>
      <c r="BE40" s="118"/>
      <c r="BF40" s="118"/>
      <c r="BG40" s="118"/>
      <c r="BH40" s="118"/>
      <c r="BI40" s="118"/>
    </row>
    <row r="41" spans="1:61" ht="12.75">
      <c r="A41" s="443"/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3"/>
      <c r="AW41" s="443"/>
      <c r="AX41" s="443"/>
      <c r="AY41" s="443"/>
      <c r="AZ41" s="443"/>
      <c r="BA41" s="443"/>
      <c r="BB41" s="119"/>
      <c r="BC41" s="21"/>
      <c r="BD41" s="21"/>
      <c r="BE41" s="21"/>
      <c r="BF41" s="21"/>
      <c r="BG41" s="21"/>
      <c r="BH41" s="21"/>
      <c r="BI41" s="21"/>
    </row>
    <row r="42" spans="1:61" ht="12.75">
      <c r="A42" s="443"/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119"/>
      <c r="BC42" s="21"/>
      <c r="BD42" s="21"/>
      <c r="BE42" s="21"/>
      <c r="BF42" s="21"/>
      <c r="BG42" s="21"/>
      <c r="BH42" s="21"/>
      <c r="BI42" s="21"/>
    </row>
  </sheetData>
  <sheetProtection/>
  <mergeCells count="55">
    <mergeCell ref="BD1:BI1"/>
    <mergeCell ref="H2:O2"/>
    <mergeCell ref="AQ2:BA2"/>
    <mergeCell ref="BC2:BI2"/>
    <mergeCell ref="B3:Y3"/>
    <mergeCell ref="AQ3:BA3"/>
    <mergeCell ref="BC3:BI3"/>
    <mergeCell ref="B4:Y4"/>
    <mergeCell ref="AQ4:BI5"/>
    <mergeCell ref="B6:Y6"/>
    <mergeCell ref="AQ6:BI7"/>
    <mergeCell ref="B7:T7"/>
    <mergeCell ref="B8:Y8"/>
    <mergeCell ref="AQ8:BI8"/>
    <mergeCell ref="B9:T9"/>
    <mergeCell ref="AQ9:BI9"/>
    <mergeCell ref="AQ11:BI11"/>
    <mergeCell ref="AQ12:BI12"/>
    <mergeCell ref="S14:AY14"/>
    <mergeCell ref="AC16:AQ16"/>
    <mergeCell ref="M17:BC17"/>
    <mergeCell ref="M18:BC18"/>
    <mergeCell ref="M19:BC19"/>
    <mergeCell ref="M20:BC20"/>
    <mergeCell ref="M21:BC21"/>
    <mergeCell ref="M22:BC22"/>
    <mergeCell ref="M23:BC23"/>
    <mergeCell ref="A24:BA25"/>
    <mergeCell ref="BC26:BI26"/>
    <mergeCell ref="A27:A31"/>
    <mergeCell ref="B27:E27"/>
    <mergeCell ref="G27:J27"/>
    <mergeCell ref="L27:N27"/>
    <mergeCell ref="U27:X27"/>
    <mergeCell ref="Z27:AB27"/>
    <mergeCell ref="AD27:AF27"/>
    <mergeCell ref="BH27:BH31"/>
    <mergeCell ref="BI27:BI31"/>
    <mergeCell ref="F39:J40"/>
    <mergeCell ref="M39:Q40"/>
    <mergeCell ref="U39:Y40"/>
    <mergeCell ref="AB39:AF40"/>
    <mergeCell ref="AI39:AN40"/>
    <mergeCell ref="AH27:AK27"/>
    <mergeCell ref="AM27:AO27"/>
    <mergeCell ref="AU27:AX27"/>
    <mergeCell ref="AP39:AT40"/>
    <mergeCell ref="AW39:BA40"/>
    <mergeCell ref="A41:BA42"/>
    <mergeCell ref="BE27:BE31"/>
    <mergeCell ref="BF27:BF31"/>
    <mergeCell ref="BG27:BG31"/>
    <mergeCell ref="AZ27:BB27"/>
    <mergeCell ref="BC27:BC31"/>
    <mergeCell ref="BD27:BD31"/>
  </mergeCells>
  <printOptions/>
  <pageMargins left="0.25" right="0.22" top="0.28" bottom="0.31" header="0.31" footer="0.31496062992125984"/>
  <pageSetup horizontalDpi="300" verticalDpi="3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23"/>
  <sheetViews>
    <sheetView zoomScale="74" zoomScaleNormal="74" zoomScaleSheetLayoutView="50" zoomScalePageLayoutView="0" workbookViewId="0" topLeftCell="B108">
      <selection activeCell="B120" sqref="B120"/>
    </sheetView>
  </sheetViews>
  <sheetFormatPr defaultColWidth="9.00390625" defaultRowHeight="12.75"/>
  <cols>
    <col min="1" max="1" width="26.125" style="83" customWidth="1"/>
    <col min="2" max="2" width="86.125" style="32" bestFit="1" customWidth="1"/>
    <col min="3" max="3" width="7.75390625" style="32" customWidth="1"/>
    <col min="4" max="4" width="6.375" style="32" customWidth="1"/>
    <col min="5" max="5" width="4.375" style="32" customWidth="1"/>
    <col min="6" max="6" width="9.125" style="32" customWidth="1"/>
    <col min="7" max="7" width="9.75390625" style="32" customWidth="1"/>
    <col min="8" max="8" width="9.875" style="42" customWidth="1"/>
    <col min="9" max="9" width="8.875" style="32" customWidth="1"/>
    <col min="10" max="10" width="8.625" style="32" customWidth="1"/>
    <col min="11" max="11" width="7.875" style="32" customWidth="1"/>
    <col min="12" max="12" width="9.125" style="42" customWidth="1"/>
    <col min="13" max="16" width="7.125" style="32" customWidth="1"/>
    <col min="17" max="18" width="7.125" style="373" customWidth="1"/>
    <col min="19" max="19" width="7.125" style="297" customWidth="1"/>
    <col min="20" max="20" width="7.75390625" style="297" customWidth="1"/>
    <col min="21" max="16384" width="9.125" style="32" customWidth="1"/>
  </cols>
  <sheetData>
    <row r="1" spans="1:20" ht="20.25" customHeight="1" thickBot="1">
      <c r="A1" s="40"/>
      <c r="B1" s="41" t="s">
        <v>17</v>
      </c>
      <c r="L1" s="470" t="s">
        <v>306</v>
      </c>
      <c r="M1" s="471"/>
      <c r="N1" s="471"/>
      <c r="O1" s="471"/>
      <c r="P1" s="471"/>
      <c r="Q1" s="471"/>
      <c r="R1" s="471"/>
      <c r="S1" s="471"/>
      <c r="T1" s="471"/>
    </row>
    <row r="2" spans="1:20" ht="15.75" customHeight="1">
      <c r="A2" s="472" t="s">
        <v>1</v>
      </c>
      <c r="B2" s="474" t="s">
        <v>2</v>
      </c>
      <c r="C2" s="476" t="s">
        <v>20</v>
      </c>
      <c r="D2" s="477"/>
      <c r="E2" s="478"/>
      <c r="F2" s="482" t="s">
        <v>9</v>
      </c>
      <c r="G2" s="483"/>
      <c r="H2" s="483"/>
      <c r="I2" s="483"/>
      <c r="J2" s="483"/>
      <c r="K2" s="483"/>
      <c r="L2" s="484"/>
      <c r="M2" s="482" t="s">
        <v>11</v>
      </c>
      <c r="N2" s="483"/>
      <c r="O2" s="483"/>
      <c r="P2" s="483"/>
      <c r="Q2" s="483"/>
      <c r="R2" s="483"/>
      <c r="S2" s="483"/>
      <c r="T2" s="484"/>
    </row>
    <row r="3" spans="1:20" ht="15.75" customHeight="1">
      <c r="A3" s="473"/>
      <c r="B3" s="475"/>
      <c r="C3" s="479"/>
      <c r="D3" s="480"/>
      <c r="E3" s="481"/>
      <c r="F3" s="485" t="s">
        <v>19</v>
      </c>
      <c r="G3" s="486" t="s">
        <v>21</v>
      </c>
      <c r="H3" s="487" t="s">
        <v>10</v>
      </c>
      <c r="I3" s="487"/>
      <c r="J3" s="487"/>
      <c r="K3" s="487"/>
      <c r="L3" s="488"/>
      <c r="M3" s="489" t="s">
        <v>12</v>
      </c>
      <c r="N3" s="490"/>
      <c r="O3" s="490" t="s">
        <v>13</v>
      </c>
      <c r="P3" s="490"/>
      <c r="Q3" s="491" t="s">
        <v>14</v>
      </c>
      <c r="R3" s="491"/>
      <c r="S3" s="490" t="s">
        <v>15</v>
      </c>
      <c r="T3" s="492"/>
    </row>
    <row r="4" spans="1:20" ht="15.75" customHeight="1">
      <c r="A4" s="473"/>
      <c r="B4" s="475"/>
      <c r="C4" s="493" t="s">
        <v>3</v>
      </c>
      <c r="D4" s="494" t="s">
        <v>4</v>
      </c>
      <c r="E4" s="495" t="s">
        <v>5</v>
      </c>
      <c r="F4" s="485"/>
      <c r="G4" s="486"/>
      <c r="H4" s="496" t="s">
        <v>22</v>
      </c>
      <c r="I4" s="497" t="s">
        <v>6</v>
      </c>
      <c r="J4" s="498" t="s">
        <v>18</v>
      </c>
      <c r="K4" s="497" t="s">
        <v>7</v>
      </c>
      <c r="L4" s="499" t="s">
        <v>8</v>
      </c>
      <c r="M4" s="160">
        <v>1</v>
      </c>
      <c r="N4" s="33">
        <v>2</v>
      </c>
      <c r="O4" s="33">
        <v>3</v>
      </c>
      <c r="P4" s="33">
        <v>4</v>
      </c>
      <c r="Q4" s="349">
        <v>5</v>
      </c>
      <c r="R4" s="349">
        <v>6</v>
      </c>
      <c r="S4" s="33">
        <v>7</v>
      </c>
      <c r="T4" s="43">
        <v>8</v>
      </c>
    </row>
    <row r="5" spans="1:20" ht="14.25" customHeight="1">
      <c r="A5" s="473"/>
      <c r="B5" s="475"/>
      <c r="C5" s="493"/>
      <c r="D5" s="494"/>
      <c r="E5" s="495"/>
      <c r="F5" s="485"/>
      <c r="G5" s="486"/>
      <c r="H5" s="496"/>
      <c r="I5" s="497"/>
      <c r="J5" s="498"/>
      <c r="K5" s="497"/>
      <c r="L5" s="499"/>
      <c r="M5" s="500" t="s">
        <v>16</v>
      </c>
      <c r="N5" s="501"/>
      <c r="O5" s="501"/>
      <c r="P5" s="501"/>
      <c r="Q5" s="501"/>
      <c r="R5" s="501"/>
      <c r="S5" s="501"/>
      <c r="T5" s="502"/>
    </row>
    <row r="6" spans="1:20" ht="14.25" customHeight="1">
      <c r="A6" s="473"/>
      <c r="B6" s="475"/>
      <c r="C6" s="493"/>
      <c r="D6" s="494"/>
      <c r="E6" s="495"/>
      <c r="F6" s="485"/>
      <c r="G6" s="486"/>
      <c r="H6" s="496"/>
      <c r="I6" s="497"/>
      <c r="J6" s="498"/>
      <c r="K6" s="497"/>
      <c r="L6" s="499"/>
      <c r="M6" s="161">
        <v>18</v>
      </c>
      <c r="N6" s="34">
        <v>16</v>
      </c>
      <c r="O6" s="34">
        <v>18</v>
      </c>
      <c r="P6" s="34">
        <v>16</v>
      </c>
      <c r="Q6" s="350">
        <v>18</v>
      </c>
      <c r="R6" s="350">
        <v>16</v>
      </c>
      <c r="S6" s="34">
        <v>16</v>
      </c>
      <c r="T6" s="44">
        <v>10</v>
      </c>
    </row>
    <row r="7" spans="1:20" ht="52.5" customHeight="1">
      <c r="A7" s="473"/>
      <c r="B7" s="475"/>
      <c r="C7" s="493"/>
      <c r="D7" s="494"/>
      <c r="E7" s="495"/>
      <c r="F7" s="485"/>
      <c r="G7" s="486"/>
      <c r="H7" s="496"/>
      <c r="I7" s="497"/>
      <c r="J7" s="498"/>
      <c r="K7" s="497"/>
      <c r="L7" s="499"/>
      <c r="M7" s="500" t="s">
        <v>23</v>
      </c>
      <c r="N7" s="501"/>
      <c r="O7" s="501"/>
      <c r="P7" s="501"/>
      <c r="Q7" s="501"/>
      <c r="R7" s="501"/>
      <c r="S7" s="501"/>
      <c r="T7" s="502"/>
    </row>
    <row r="8" spans="1:20" ht="19.5" customHeight="1">
      <c r="A8" s="45"/>
      <c r="B8" s="46"/>
      <c r="C8" s="47"/>
      <c r="D8" s="48"/>
      <c r="E8" s="49"/>
      <c r="F8" s="50"/>
      <c r="G8" s="51"/>
      <c r="H8" s="52"/>
      <c r="I8" s="53"/>
      <c r="J8" s="54"/>
      <c r="K8" s="53"/>
      <c r="L8" s="55"/>
      <c r="M8" s="63">
        <v>1</v>
      </c>
      <c r="N8" s="35">
        <v>2</v>
      </c>
      <c r="O8" s="35">
        <v>3</v>
      </c>
      <c r="P8" s="35">
        <v>4</v>
      </c>
      <c r="Q8" s="351">
        <v>5</v>
      </c>
      <c r="R8" s="351">
        <v>6</v>
      </c>
      <c r="S8" s="35">
        <v>7</v>
      </c>
      <c r="T8" s="56">
        <v>8</v>
      </c>
    </row>
    <row r="9" spans="1:20" ht="15.75">
      <c r="A9" s="57">
        <v>1</v>
      </c>
      <c r="B9" s="58">
        <v>2</v>
      </c>
      <c r="C9" s="59">
        <v>3</v>
      </c>
      <c r="D9" s="36">
        <v>4</v>
      </c>
      <c r="E9" s="60">
        <v>5</v>
      </c>
      <c r="F9" s="59">
        <v>6</v>
      </c>
      <c r="G9" s="36">
        <v>7</v>
      </c>
      <c r="H9" s="61">
        <v>8</v>
      </c>
      <c r="I9" s="36">
        <v>9</v>
      </c>
      <c r="J9" s="36">
        <v>10</v>
      </c>
      <c r="K9" s="36">
        <v>11</v>
      </c>
      <c r="L9" s="62">
        <v>13</v>
      </c>
      <c r="M9" s="59">
        <v>15</v>
      </c>
      <c r="N9" s="36">
        <v>16</v>
      </c>
      <c r="O9" s="36">
        <v>17</v>
      </c>
      <c r="P9" s="36">
        <v>18</v>
      </c>
      <c r="Q9" s="352">
        <v>19</v>
      </c>
      <c r="R9" s="352">
        <v>20</v>
      </c>
      <c r="S9" s="36">
        <v>21</v>
      </c>
      <c r="T9" s="60">
        <v>22</v>
      </c>
    </row>
    <row r="10" spans="1:20" ht="20.25">
      <c r="A10" s="503" t="s">
        <v>150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5"/>
    </row>
    <row r="11" spans="1:20" ht="21" thickBot="1">
      <c r="A11" s="503" t="s">
        <v>151</v>
      </c>
      <c r="B11" s="504"/>
      <c r="C11" s="506"/>
      <c r="D11" s="506"/>
      <c r="E11" s="506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5"/>
    </row>
    <row r="12" spans="1:20" s="164" customFormat="1" ht="22.5" customHeight="1" thickTop="1">
      <c r="A12" s="163" t="s">
        <v>88</v>
      </c>
      <c r="B12" s="165" t="s">
        <v>317</v>
      </c>
      <c r="C12" s="267" t="s">
        <v>214</v>
      </c>
      <c r="D12" s="268">
        <v>3</v>
      </c>
      <c r="E12" s="269"/>
      <c r="F12" s="262">
        <f>G12*30</f>
        <v>300</v>
      </c>
      <c r="G12" s="171">
        <v>10</v>
      </c>
      <c r="H12" s="172">
        <f>SUM(I12:J12)</f>
        <v>90</v>
      </c>
      <c r="I12" s="170"/>
      <c r="J12" s="170">
        <v>90</v>
      </c>
      <c r="K12" s="170"/>
      <c r="L12" s="187">
        <f>F12-H12</f>
        <v>210</v>
      </c>
      <c r="M12" s="174">
        <v>2</v>
      </c>
      <c r="N12" s="171">
        <v>4</v>
      </c>
      <c r="O12" s="171">
        <v>2</v>
      </c>
      <c r="P12" s="171">
        <v>2</v>
      </c>
      <c r="Q12" s="353"/>
      <c r="R12" s="353"/>
      <c r="S12" s="171"/>
      <c r="T12" s="175"/>
    </row>
    <row r="13" spans="1:20" s="164" customFormat="1" ht="22.5" customHeight="1">
      <c r="A13" s="163" t="s">
        <v>89</v>
      </c>
      <c r="B13" s="165" t="s">
        <v>64</v>
      </c>
      <c r="C13" s="270">
        <v>1</v>
      </c>
      <c r="D13" s="170"/>
      <c r="E13" s="271"/>
      <c r="F13" s="262">
        <f>G13*30</f>
        <v>90</v>
      </c>
      <c r="G13" s="171">
        <v>3</v>
      </c>
      <c r="H13" s="172">
        <f>SUM(I13:J13)</f>
        <v>30</v>
      </c>
      <c r="I13" s="170">
        <v>4</v>
      </c>
      <c r="J13" s="170">
        <v>26</v>
      </c>
      <c r="K13" s="172"/>
      <c r="L13" s="187">
        <f>F13-H13</f>
        <v>60</v>
      </c>
      <c r="M13" s="174">
        <v>3</v>
      </c>
      <c r="N13" s="171"/>
      <c r="O13" s="171"/>
      <c r="P13" s="171"/>
      <c r="Q13" s="353"/>
      <c r="R13" s="353"/>
      <c r="S13" s="171"/>
      <c r="T13" s="175"/>
    </row>
    <row r="14" spans="1:20" s="296" customFormat="1" ht="22.5" customHeight="1">
      <c r="A14" s="163" t="s">
        <v>90</v>
      </c>
      <c r="B14" s="165" t="s">
        <v>61</v>
      </c>
      <c r="C14" s="270"/>
      <c r="D14" s="170">
        <v>1</v>
      </c>
      <c r="E14" s="271"/>
      <c r="F14" s="262">
        <f>G14*30</f>
        <v>90</v>
      </c>
      <c r="G14" s="171">
        <v>3</v>
      </c>
      <c r="H14" s="172">
        <f>SUM(I14:J14)</f>
        <v>30</v>
      </c>
      <c r="I14" s="172">
        <v>10</v>
      </c>
      <c r="J14" s="172">
        <v>20</v>
      </c>
      <c r="K14" s="172"/>
      <c r="L14" s="187">
        <f>F14-H14</f>
        <v>60</v>
      </c>
      <c r="M14" s="174">
        <v>3</v>
      </c>
      <c r="N14" s="171"/>
      <c r="O14" s="171"/>
      <c r="P14" s="171"/>
      <c r="Q14" s="353"/>
      <c r="R14" s="353"/>
      <c r="S14" s="171"/>
      <c r="T14" s="175"/>
    </row>
    <row r="15" spans="1:20" s="164" customFormat="1" ht="22.5" customHeight="1" thickBot="1">
      <c r="A15" s="163" t="s">
        <v>198</v>
      </c>
      <c r="B15" s="166" t="s">
        <v>62</v>
      </c>
      <c r="C15" s="276">
        <v>1</v>
      </c>
      <c r="D15" s="277"/>
      <c r="E15" s="278"/>
      <c r="F15" s="279">
        <v>90</v>
      </c>
      <c r="G15" s="181">
        <v>3</v>
      </c>
      <c r="H15" s="172">
        <f>SUM(I14,J14)</f>
        <v>30</v>
      </c>
      <c r="I15" s="182">
        <v>10</v>
      </c>
      <c r="J15" s="182">
        <v>20</v>
      </c>
      <c r="K15" s="182"/>
      <c r="L15" s="188">
        <f>F15-H15</f>
        <v>60</v>
      </c>
      <c r="M15" s="184">
        <v>3</v>
      </c>
      <c r="N15" s="181"/>
      <c r="O15" s="181"/>
      <c r="P15" s="181"/>
      <c r="Q15" s="354"/>
      <c r="R15" s="354"/>
      <c r="S15" s="181"/>
      <c r="T15" s="185"/>
    </row>
    <row r="16" spans="1:21" s="164" customFormat="1" ht="24" customHeight="1" thickBot="1" thickTop="1">
      <c r="A16" s="215"/>
      <c r="B16" s="216" t="s">
        <v>0</v>
      </c>
      <c r="C16" s="280"/>
      <c r="D16" s="281"/>
      <c r="E16" s="282"/>
      <c r="F16" s="293">
        <f>SUM(F12:F15)</f>
        <v>570</v>
      </c>
      <c r="G16" s="293">
        <f aca="true" t="shared" si="0" ref="G16:T16">SUM(G12:G15)</f>
        <v>19</v>
      </c>
      <c r="H16" s="293">
        <f t="shared" si="0"/>
        <v>180</v>
      </c>
      <c r="I16" s="293">
        <f t="shared" si="0"/>
        <v>24</v>
      </c>
      <c r="J16" s="293">
        <f t="shared" si="0"/>
        <v>156</v>
      </c>
      <c r="K16" s="293">
        <f t="shared" si="0"/>
        <v>0</v>
      </c>
      <c r="L16" s="293">
        <f t="shared" si="0"/>
        <v>390</v>
      </c>
      <c r="M16" s="293">
        <f t="shared" si="0"/>
        <v>11</v>
      </c>
      <c r="N16" s="293">
        <f t="shared" si="0"/>
        <v>4</v>
      </c>
      <c r="O16" s="293">
        <f t="shared" si="0"/>
        <v>2</v>
      </c>
      <c r="P16" s="293">
        <f t="shared" si="0"/>
        <v>2</v>
      </c>
      <c r="Q16" s="355">
        <f t="shared" si="0"/>
        <v>0</v>
      </c>
      <c r="R16" s="355">
        <f t="shared" si="0"/>
        <v>0</v>
      </c>
      <c r="S16" s="293">
        <f t="shared" si="0"/>
        <v>0</v>
      </c>
      <c r="T16" s="293">
        <f t="shared" si="0"/>
        <v>0</v>
      </c>
      <c r="U16" s="440">
        <f>SUM(M16:T16)</f>
        <v>19</v>
      </c>
    </row>
    <row r="17" spans="1:20" ht="15.75">
      <c r="A17" s="147"/>
      <c r="B17" s="129"/>
      <c r="C17" s="130"/>
      <c r="D17" s="131"/>
      <c r="E17" s="132"/>
      <c r="F17" s="133"/>
      <c r="G17" s="134"/>
      <c r="H17" s="135"/>
      <c r="I17" s="131"/>
      <c r="J17" s="131"/>
      <c r="K17" s="135"/>
      <c r="L17" s="136"/>
      <c r="M17" s="159"/>
      <c r="N17" s="134"/>
      <c r="O17" s="134"/>
      <c r="P17" s="134"/>
      <c r="Q17" s="356"/>
      <c r="R17" s="356"/>
      <c r="S17" s="134"/>
      <c r="T17" s="137"/>
    </row>
    <row r="18" spans="1:20" ht="21" thickBot="1">
      <c r="A18" s="503" t="s">
        <v>152</v>
      </c>
      <c r="B18" s="504"/>
      <c r="C18" s="506"/>
      <c r="D18" s="506"/>
      <c r="E18" s="506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5"/>
    </row>
    <row r="19" spans="1:20" ht="21.75" customHeight="1" thickTop="1">
      <c r="A19" s="163" t="s">
        <v>92</v>
      </c>
      <c r="B19" s="165" t="s">
        <v>108</v>
      </c>
      <c r="C19" s="267"/>
      <c r="D19" s="268">
        <v>1</v>
      </c>
      <c r="E19" s="269"/>
      <c r="F19" s="335">
        <v>120</v>
      </c>
      <c r="G19" s="333">
        <v>4</v>
      </c>
      <c r="H19" s="172">
        <f>SUM(I19:J19)</f>
        <v>40</v>
      </c>
      <c r="I19" s="334">
        <v>18</v>
      </c>
      <c r="J19" s="334">
        <v>22</v>
      </c>
      <c r="K19" s="334"/>
      <c r="L19" s="187">
        <f>F19-H19</f>
        <v>80</v>
      </c>
      <c r="M19" s="174">
        <v>4</v>
      </c>
      <c r="N19" s="171"/>
      <c r="O19" s="171"/>
      <c r="P19" s="171"/>
      <c r="Q19" s="353"/>
      <c r="R19" s="353"/>
      <c r="S19" s="171"/>
      <c r="T19" s="175"/>
    </row>
    <row r="20" spans="1:20" s="164" customFormat="1" ht="21.75" customHeight="1">
      <c r="A20" s="163" t="s">
        <v>93</v>
      </c>
      <c r="B20" s="165" t="s">
        <v>72</v>
      </c>
      <c r="C20" s="270">
        <v>1</v>
      </c>
      <c r="D20" s="170"/>
      <c r="E20" s="271"/>
      <c r="F20" s="262">
        <f aca="true" t="shared" si="1" ref="F20:F33">G20*30</f>
        <v>120</v>
      </c>
      <c r="G20" s="171">
        <v>4</v>
      </c>
      <c r="H20" s="172">
        <f aca="true" t="shared" si="2" ref="H20:H39">SUM(I20:J20)</f>
        <v>40</v>
      </c>
      <c r="I20" s="170">
        <v>18</v>
      </c>
      <c r="J20" s="170">
        <v>22</v>
      </c>
      <c r="K20" s="170"/>
      <c r="L20" s="187">
        <f aca="true" t="shared" si="3" ref="L20:L39">F20-H20</f>
        <v>80</v>
      </c>
      <c r="M20" s="174">
        <v>4</v>
      </c>
      <c r="N20" s="171"/>
      <c r="O20" s="171"/>
      <c r="P20" s="171"/>
      <c r="Q20" s="353"/>
      <c r="R20" s="353"/>
      <c r="S20" s="171"/>
      <c r="T20" s="175"/>
    </row>
    <row r="21" spans="1:20" s="296" customFormat="1" ht="21.75" customHeight="1">
      <c r="A21" s="163" t="s">
        <v>94</v>
      </c>
      <c r="B21" s="165" t="s">
        <v>254</v>
      </c>
      <c r="C21" s="270">
        <v>2</v>
      </c>
      <c r="D21" s="170"/>
      <c r="E21" s="271"/>
      <c r="F21" s="339">
        <v>150</v>
      </c>
      <c r="G21" s="336">
        <f>F21/30</f>
        <v>5</v>
      </c>
      <c r="H21" s="172">
        <f t="shared" si="2"/>
        <v>50</v>
      </c>
      <c r="I21" s="334">
        <v>22</v>
      </c>
      <c r="J21" s="334">
        <v>28</v>
      </c>
      <c r="K21" s="334"/>
      <c r="L21" s="187">
        <f t="shared" si="3"/>
        <v>100</v>
      </c>
      <c r="M21" s="174"/>
      <c r="N21" s="171">
        <v>5</v>
      </c>
      <c r="O21" s="171"/>
      <c r="P21" s="171"/>
      <c r="Q21" s="353"/>
      <c r="R21" s="353"/>
      <c r="S21" s="171"/>
      <c r="T21" s="175"/>
    </row>
    <row r="22" spans="1:20" s="164" customFormat="1" ht="21.75" customHeight="1">
      <c r="A22" s="163" t="s">
        <v>195</v>
      </c>
      <c r="B22" s="166" t="s">
        <v>76</v>
      </c>
      <c r="C22" s="272"/>
      <c r="D22" s="180">
        <v>2</v>
      </c>
      <c r="E22" s="273"/>
      <c r="F22" s="262">
        <f t="shared" si="1"/>
        <v>150</v>
      </c>
      <c r="G22" s="181">
        <v>5</v>
      </c>
      <c r="H22" s="172">
        <f t="shared" si="2"/>
        <v>50</v>
      </c>
      <c r="I22" s="182">
        <v>22</v>
      </c>
      <c r="J22" s="182">
        <v>28</v>
      </c>
      <c r="K22" s="180"/>
      <c r="L22" s="187">
        <f t="shared" si="3"/>
        <v>100</v>
      </c>
      <c r="M22" s="184"/>
      <c r="N22" s="181">
        <v>5</v>
      </c>
      <c r="O22" s="181"/>
      <c r="P22" s="181"/>
      <c r="Q22" s="354"/>
      <c r="R22" s="354"/>
      <c r="S22" s="181"/>
      <c r="T22" s="185"/>
    </row>
    <row r="23" spans="1:20" ht="21.75" customHeight="1">
      <c r="A23" s="163" t="s">
        <v>196</v>
      </c>
      <c r="B23" s="165" t="s">
        <v>310</v>
      </c>
      <c r="C23" s="270">
        <v>3</v>
      </c>
      <c r="D23" s="170"/>
      <c r="E23" s="271"/>
      <c r="F23" s="262">
        <f t="shared" si="1"/>
        <v>150</v>
      </c>
      <c r="G23" s="171">
        <v>5</v>
      </c>
      <c r="H23" s="172">
        <f t="shared" si="2"/>
        <v>50</v>
      </c>
      <c r="I23" s="170">
        <v>22</v>
      </c>
      <c r="J23" s="170">
        <v>28</v>
      </c>
      <c r="K23" s="170"/>
      <c r="L23" s="187">
        <f t="shared" si="3"/>
        <v>100</v>
      </c>
      <c r="M23" s="174"/>
      <c r="N23" s="171"/>
      <c r="O23" s="171">
        <v>5</v>
      </c>
      <c r="P23" s="171"/>
      <c r="Q23" s="353"/>
      <c r="R23" s="353"/>
      <c r="S23" s="171"/>
      <c r="T23" s="175"/>
    </row>
    <row r="24" spans="1:20" s="296" customFormat="1" ht="21.75" customHeight="1">
      <c r="A24" s="163" t="s">
        <v>95</v>
      </c>
      <c r="B24" s="168" t="s">
        <v>218</v>
      </c>
      <c r="C24" s="270">
        <v>3</v>
      </c>
      <c r="D24" s="170"/>
      <c r="E24" s="271"/>
      <c r="F24" s="262">
        <f t="shared" si="1"/>
        <v>120</v>
      </c>
      <c r="G24" s="171">
        <v>4</v>
      </c>
      <c r="H24" s="172">
        <f t="shared" si="2"/>
        <v>40</v>
      </c>
      <c r="I24" s="422">
        <v>18</v>
      </c>
      <c r="J24" s="422">
        <v>22</v>
      </c>
      <c r="K24" s="422"/>
      <c r="L24" s="187">
        <f t="shared" si="3"/>
        <v>80</v>
      </c>
      <c r="M24" s="174"/>
      <c r="N24" s="171"/>
      <c r="O24" s="171">
        <v>4</v>
      </c>
      <c r="P24" s="171"/>
      <c r="Q24" s="353"/>
      <c r="R24" s="353"/>
      <c r="S24" s="171"/>
      <c r="T24" s="175"/>
    </row>
    <row r="25" spans="1:20" s="164" customFormat="1" ht="21.75" customHeight="1">
      <c r="A25" s="163" t="s">
        <v>96</v>
      </c>
      <c r="B25" s="165" t="s">
        <v>73</v>
      </c>
      <c r="C25" s="270">
        <v>2</v>
      </c>
      <c r="D25" s="170">
        <v>1</v>
      </c>
      <c r="E25" s="271"/>
      <c r="F25" s="191">
        <f t="shared" si="1"/>
        <v>240</v>
      </c>
      <c r="G25" s="172">
        <v>8</v>
      </c>
      <c r="H25" s="172">
        <f t="shared" si="2"/>
        <v>80</v>
      </c>
      <c r="I25" s="170">
        <v>32</v>
      </c>
      <c r="J25" s="170">
        <v>48</v>
      </c>
      <c r="K25" s="170"/>
      <c r="L25" s="187">
        <f t="shared" si="3"/>
        <v>160</v>
      </c>
      <c r="M25" s="174">
        <v>4</v>
      </c>
      <c r="N25" s="171">
        <v>4</v>
      </c>
      <c r="O25" s="171"/>
      <c r="P25" s="171"/>
      <c r="Q25" s="353"/>
      <c r="R25" s="353"/>
      <c r="S25" s="171"/>
      <c r="T25" s="175"/>
    </row>
    <row r="26" spans="1:20" s="164" customFormat="1" ht="41.25" customHeight="1">
      <c r="A26" s="163" t="s">
        <v>97</v>
      </c>
      <c r="B26" s="165" t="s">
        <v>318</v>
      </c>
      <c r="C26" s="270"/>
      <c r="D26" s="170">
        <v>3</v>
      </c>
      <c r="E26" s="271"/>
      <c r="F26" s="262">
        <f>G26*30</f>
        <v>120</v>
      </c>
      <c r="G26" s="327">
        <v>4</v>
      </c>
      <c r="H26" s="172">
        <f t="shared" si="2"/>
        <v>40</v>
      </c>
      <c r="I26" s="324">
        <v>18</v>
      </c>
      <c r="J26" s="324">
        <v>22</v>
      </c>
      <c r="K26" s="324"/>
      <c r="L26" s="187">
        <f t="shared" si="3"/>
        <v>80</v>
      </c>
      <c r="M26" s="174"/>
      <c r="N26" s="171"/>
      <c r="O26" s="171">
        <v>4</v>
      </c>
      <c r="P26" s="171"/>
      <c r="Q26" s="353"/>
      <c r="R26" s="353"/>
      <c r="S26" s="171"/>
      <c r="T26" s="175"/>
    </row>
    <row r="27" spans="1:20" s="164" customFormat="1" ht="21.75" customHeight="1">
      <c r="A27" s="163" t="s">
        <v>98</v>
      </c>
      <c r="B27" s="165" t="s">
        <v>71</v>
      </c>
      <c r="C27" s="270">
        <v>4</v>
      </c>
      <c r="D27" s="170"/>
      <c r="E27" s="271"/>
      <c r="F27" s="191">
        <f>G27*30</f>
        <v>120</v>
      </c>
      <c r="G27" s="327">
        <v>4</v>
      </c>
      <c r="H27" s="172">
        <f t="shared" si="2"/>
        <v>40</v>
      </c>
      <c r="I27" s="324">
        <v>18</v>
      </c>
      <c r="J27" s="324">
        <v>22</v>
      </c>
      <c r="K27" s="324"/>
      <c r="L27" s="187">
        <f t="shared" si="3"/>
        <v>80</v>
      </c>
      <c r="M27" s="174"/>
      <c r="N27" s="171"/>
      <c r="O27" s="171"/>
      <c r="P27" s="171">
        <v>4</v>
      </c>
      <c r="Q27" s="353"/>
      <c r="R27" s="353"/>
      <c r="S27" s="171"/>
      <c r="T27" s="175"/>
    </row>
    <row r="28" spans="1:20" s="164" customFormat="1" ht="21.75" customHeight="1">
      <c r="A28" s="163" t="s">
        <v>99</v>
      </c>
      <c r="B28" s="313" t="s">
        <v>74</v>
      </c>
      <c r="C28" s="319">
        <v>6</v>
      </c>
      <c r="D28" s="316">
        <v>5</v>
      </c>
      <c r="E28" s="320"/>
      <c r="F28" s="314">
        <f t="shared" si="1"/>
        <v>240</v>
      </c>
      <c r="G28" s="338">
        <v>8</v>
      </c>
      <c r="H28" s="441">
        <f t="shared" si="2"/>
        <v>80</v>
      </c>
      <c r="I28" s="374">
        <v>32</v>
      </c>
      <c r="J28" s="374">
        <v>48</v>
      </c>
      <c r="K28" s="374"/>
      <c r="L28" s="317">
        <f t="shared" si="3"/>
        <v>160</v>
      </c>
      <c r="M28" s="318"/>
      <c r="N28" s="315"/>
      <c r="O28" s="315"/>
      <c r="P28" s="315"/>
      <c r="Q28" s="315">
        <v>4</v>
      </c>
      <c r="R28" s="315">
        <v>4</v>
      </c>
      <c r="S28" s="171"/>
      <c r="T28" s="175"/>
    </row>
    <row r="29" spans="1:20" s="164" customFormat="1" ht="21.75" customHeight="1">
      <c r="A29" s="163" t="s">
        <v>185</v>
      </c>
      <c r="B29" s="165" t="s">
        <v>75</v>
      </c>
      <c r="C29" s="270">
        <v>7.8</v>
      </c>
      <c r="D29" s="170"/>
      <c r="E29" s="271"/>
      <c r="F29" s="262">
        <f t="shared" si="1"/>
        <v>180</v>
      </c>
      <c r="G29" s="171">
        <v>6</v>
      </c>
      <c r="H29" s="172">
        <f t="shared" si="2"/>
        <v>60</v>
      </c>
      <c r="I29" s="170">
        <v>24</v>
      </c>
      <c r="J29" s="170">
        <v>36</v>
      </c>
      <c r="K29" s="170"/>
      <c r="L29" s="187">
        <f t="shared" si="3"/>
        <v>120</v>
      </c>
      <c r="M29" s="174"/>
      <c r="N29" s="171"/>
      <c r="O29" s="171"/>
      <c r="P29" s="171"/>
      <c r="Q29" s="353"/>
      <c r="R29" s="353"/>
      <c r="S29" s="171">
        <v>4</v>
      </c>
      <c r="T29" s="175">
        <v>2</v>
      </c>
    </row>
    <row r="30" spans="1:20" s="164" customFormat="1" ht="21.75" customHeight="1">
      <c r="A30" s="163" t="s">
        <v>186</v>
      </c>
      <c r="B30" s="165" t="s">
        <v>66</v>
      </c>
      <c r="C30" s="270">
        <v>2</v>
      </c>
      <c r="D30" s="170">
        <v>1</v>
      </c>
      <c r="E30" s="271"/>
      <c r="F30" s="262">
        <f t="shared" si="1"/>
        <v>180</v>
      </c>
      <c r="G30" s="171">
        <v>6</v>
      </c>
      <c r="H30" s="172">
        <f t="shared" si="2"/>
        <v>60</v>
      </c>
      <c r="I30" s="170">
        <v>24</v>
      </c>
      <c r="J30" s="170">
        <v>36</v>
      </c>
      <c r="K30" s="170"/>
      <c r="L30" s="187">
        <f t="shared" si="3"/>
        <v>120</v>
      </c>
      <c r="M30" s="174">
        <v>3</v>
      </c>
      <c r="N30" s="171">
        <v>3</v>
      </c>
      <c r="O30" s="171"/>
      <c r="P30" s="171"/>
      <c r="Q30" s="353"/>
      <c r="R30" s="353"/>
      <c r="S30" s="171"/>
      <c r="T30" s="175"/>
    </row>
    <row r="31" spans="1:20" s="164" customFormat="1" ht="21.75" customHeight="1">
      <c r="A31" s="163" t="s">
        <v>187</v>
      </c>
      <c r="B31" s="313" t="s">
        <v>67</v>
      </c>
      <c r="C31" s="319">
        <v>6</v>
      </c>
      <c r="D31" s="316">
        <v>5</v>
      </c>
      <c r="E31" s="320"/>
      <c r="F31" s="314">
        <f t="shared" si="1"/>
        <v>240</v>
      </c>
      <c r="G31" s="315">
        <v>8</v>
      </c>
      <c r="H31" s="441">
        <f t="shared" si="2"/>
        <v>80</v>
      </c>
      <c r="I31" s="316">
        <v>32</v>
      </c>
      <c r="J31" s="316">
        <v>48</v>
      </c>
      <c r="K31" s="316"/>
      <c r="L31" s="317">
        <f t="shared" si="3"/>
        <v>160</v>
      </c>
      <c r="M31" s="318"/>
      <c r="N31" s="315"/>
      <c r="O31" s="315"/>
      <c r="P31" s="315"/>
      <c r="Q31" s="315">
        <v>4</v>
      </c>
      <c r="R31" s="315">
        <v>4</v>
      </c>
      <c r="S31" s="171"/>
      <c r="T31" s="175"/>
    </row>
    <row r="32" spans="1:20" s="164" customFormat="1" ht="21.75" customHeight="1">
      <c r="A32" s="163" t="s">
        <v>188</v>
      </c>
      <c r="B32" s="165" t="s">
        <v>68</v>
      </c>
      <c r="C32" s="270">
        <v>6</v>
      </c>
      <c r="D32" s="170">
        <v>5</v>
      </c>
      <c r="E32" s="271"/>
      <c r="F32" s="262">
        <f t="shared" si="1"/>
        <v>240</v>
      </c>
      <c r="G32" s="171">
        <v>8</v>
      </c>
      <c r="H32" s="172">
        <f t="shared" si="2"/>
        <v>80</v>
      </c>
      <c r="I32" s="345">
        <v>32</v>
      </c>
      <c r="J32" s="345">
        <v>48</v>
      </c>
      <c r="K32" s="345"/>
      <c r="L32" s="187">
        <f t="shared" si="3"/>
        <v>160</v>
      </c>
      <c r="M32" s="174"/>
      <c r="N32" s="171"/>
      <c r="O32" s="171"/>
      <c r="P32" s="171"/>
      <c r="Q32" s="353">
        <v>4</v>
      </c>
      <c r="R32" s="353">
        <v>4</v>
      </c>
      <c r="S32" s="171"/>
      <c r="T32" s="175"/>
    </row>
    <row r="33" spans="1:20" s="164" customFormat="1" ht="21.75" customHeight="1">
      <c r="A33" s="163" t="s">
        <v>189</v>
      </c>
      <c r="B33" s="165" t="s">
        <v>69</v>
      </c>
      <c r="C33" s="270">
        <v>8</v>
      </c>
      <c r="D33" s="170">
        <v>7</v>
      </c>
      <c r="E33" s="271"/>
      <c r="F33" s="262">
        <f t="shared" si="1"/>
        <v>210</v>
      </c>
      <c r="G33" s="171">
        <v>7</v>
      </c>
      <c r="H33" s="172">
        <f t="shared" si="2"/>
        <v>70</v>
      </c>
      <c r="I33" s="170">
        <v>28</v>
      </c>
      <c r="J33" s="170">
        <v>42</v>
      </c>
      <c r="K33" s="170"/>
      <c r="L33" s="187">
        <f t="shared" si="3"/>
        <v>140</v>
      </c>
      <c r="M33" s="174"/>
      <c r="N33" s="171"/>
      <c r="O33" s="171"/>
      <c r="P33" s="171"/>
      <c r="Q33" s="353"/>
      <c r="R33" s="353"/>
      <c r="S33" s="171">
        <v>4</v>
      </c>
      <c r="T33" s="175">
        <v>3</v>
      </c>
    </row>
    <row r="34" spans="1:20" s="164" customFormat="1" ht="21.75" customHeight="1">
      <c r="A34" s="163" t="s">
        <v>199</v>
      </c>
      <c r="B34" s="165" t="s">
        <v>70</v>
      </c>
      <c r="C34" s="270">
        <v>7.8</v>
      </c>
      <c r="D34" s="170"/>
      <c r="E34" s="271"/>
      <c r="F34" s="262">
        <f>G34*30</f>
        <v>150</v>
      </c>
      <c r="G34" s="171">
        <v>5</v>
      </c>
      <c r="H34" s="172">
        <f t="shared" si="2"/>
        <v>50</v>
      </c>
      <c r="I34" s="334">
        <v>22</v>
      </c>
      <c r="J34" s="334">
        <v>28</v>
      </c>
      <c r="K34" s="334"/>
      <c r="L34" s="187">
        <f t="shared" si="3"/>
        <v>100</v>
      </c>
      <c r="M34" s="174"/>
      <c r="N34" s="171"/>
      <c r="O34" s="171"/>
      <c r="P34" s="171"/>
      <c r="Q34" s="353"/>
      <c r="R34" s="353"/>
      <c r="S34" s="171">
        <v>3</v>
      </c>
      <c r="T34" s="175">
        <v>2</v>
      </c>
    </row>
    <row r="35" spans="1:20" s="332" customFormat="1" ht="21.75" customHeight="1">
      <c r="A35" s="163" t="s">
        <v>200</v>
      </c>
      <c r="B35" s="255" t="s">
        <v>296</v>
      </c>
      <c r="C35" s="178">
        <v>7</v>
      </c>
      <c r="D35" s="170"/>
      <c r="E35" s="271"/>
      <c r="F35" s="263">
        <f>G35*30</f>
        <v>90</v>
      </c>
      <c r="G35" s="171">
        <v>3</v>
      </c>
      <c r="H35" s="172">
        <f t="shared" si="2"/>
        <v>30</v>
      </c>
      <c r="I35" s="170">
        <v>10</v>
      </c>
      <c r="J35" s="170">
        <v>20</v>
      </c>
      <c r="K35" s="191"/>
      <c r="L35" s="187">
        <f t="shared" si="3"/>
        <v>60</v>
      </c>
      <c r="M35" s="174"/>
      <c r="N35" s="171"/>
      <c r="O35" s="171"/>
      <c r="P35" s="171"/>
      <c r="Q35" s="353"/>
      <c r="R35" s="353"/>
      <c r="S35" s="171">
        <v>3</v>
      </c>
      <c r="T35" s="175"/>
    </row>
    <row r="36" spans="1:20" s="332" customFormat="1" ht="21.75" customHeight="1">
      <c r="A36" s="163" t="s">
        <v>201</v>
      </c>
      <c r="B36" s="300" t="s">
        <v>301</v>
      </c>
      <c r="C36" s="178"/>
      <c r="D36" s="170">
        <v>8</v>
      </c>
      <c r="E36" s="271"/>
      <c r="F36" s="263">
        <f>G36*30</f>
        <v>90</v>
      </c>
      <c r="G36" s="171">
        <v>3</v>
      </c>
      <c r="H36" s="172">
        <f t="shared" si="2"/>
        <v>30</v>
      </c>
      <c r="I36" s="170">
        <v>10</v>
      </c>
      <c r="J36" s="170">
        <v>20</v>
      </c>
      <c r="K36" s="191"/>
      <c r="L36" s="187">
        <f t="shared" si="3"/>
        <v>60</v>
      </c>
      <c r="M36" s="174"/>
      <c r="N36" s="171"/>
      <c r="O36" s="171"/>
      <c r="P36" s="171"/>
      <c r="Q36" s="353"/>
      <c r="R36" s="353"/>
      <c r="S36" s="171"/>
      <c r="T36" s="175">
        <v>3</v>
      </c>
    </row>
    <row r="37" spans="1:20" s="332" customFormat="1" ht="21.75" customHeight="1">
      <c r="A37" s="163" t="s">
        <v>278</v>
      </c>
      <c r="B37" s="423" t="s">
        <v>312</v>
      </c>
      <c r="C37" s="170"/>
      <c r="D37" s="170">
        <v>4</v>
      </c>
      <c r="E37" s="271"/>
      <c r="F37" s="263">
        <v>150</v>
      </c>
      <c r="G37" s="171">
        <v>5</v>
      </c>
      <c r="H37" s="172">
        <f t="shared" si="2"/>
        <v>50</v>
      </c>
      <c r="I37" s="170">
        <v>22</v>
      </c>
      <c r="J37" s="170">
        <v>28</v>
      </c>
      <c r="K37" s="170"/>
      <c r="L37" s="187">
        <f t="shared" si="3"/>
        <v>100</v>
      </c>
      <c r="M37" s="174"/>
      <c r="N37" s="171"/>
      <c r="O37" s="171"/>
      <c r="P37" s="171">
        <v>5</v>
      </c>
      <c r="Q37" s="353"/>
      <c r="R37" s="353"/>
      <c r="S37" s="171"/>
      <c r="T37" s="175"/>
    </row>
    <row r="38" spans="1:20" ht="21.75" customHeight="1">
      <c r="A38" s="163" t="s">
        <v>202</v>
      </c>
      <c r="B38" s="167" t="s">
        <v>255</v>
      </c>
      <c r="C38" s="274">
        <v>5</v>
      </c>
      <c r="D38" s="170"/>
      <c r="E38" s="275"/>
      <c r="F38" s="263">
        <f>G38*30</f>
        <v>90</v>
      </c>
      <c r="G38" s="171">
        <v>3</v>
      </c>
      <c r="H38" s="172">
        <f t="shared" si="2"/>
        <v>30</v>
      </c>
      <c r="I38" s="170">
        <v>10</v>
      </c>
      <c r="J38" s="170">
        <v>20</v>
      </c>
      <c r="K38" s="170"/>
      <c r="L38" s="187">
        <f t="shared" si="3"/>
        <v>60</v>
      </c>
      <c r="M38" s="174"/>
      <c r="N38" s="186"/>
      <c r="O38" s="171"/>
      <c r="P38" s="171"/>
      <c r="Q38" s="353">
        <v>3</v>
      </c>
      <c r="R38" s="357"/>
      <c r="S38" s="175"/>
      <c r="T38" s="175"/>
    </row>
    <row r="39" spans="1:20" s="297" customFormat="1" ht="21.75" customHeight="1" thickBot="1">
      <c r="A39" s="163" t="s">
        <v>205</v>
      </c>
      <c r="B39" s="313" t="s">
        <v>217</v>
      </c>
      <c r="C39" s="319"/>
      <c r="D39" s="316"/>
      <c r="E39" s="320">
        <v>6</v>
      </c>
      <c r="F39" s="321">
        <f>G39*30</f>
        <v>30</v>
      </c>
      <c r="G39" s="315">
        <v>1</v>
      </c>
      <c r="H39" s="441">
        <f t="shared" si="2"/>
        <v>0</v>
      </c>
      <c r="I39" s="316"/>
      <c r="J39" s="316"/>
      <c r="K39" s="316"/>
      <c r="L39" s="317">
        <f t="shared" si="3"/>
        <v>30</v>
      </c>
      <c r="M39" s="318"/>
      <c r="N39" s="315"/>
      <c r="O39" s="315"/>
      <c r="P39" s="315"/>
      <c r="Q39" s="315"/>
      <c r="R39" s="315">
        <v>1</v>
      </c>
      <c r="S39" s="171"/>
      <c r="T39" s="175"/>
    </row>
    <row r="40" spans="1:21" ht="29.25" customHeight="1" thickBot="1">
      <c r="A40" s="141"/>
      <c r="B40" s="138" t="s">
        <v>0</v>
      </c>
      <c r="C40" s="264"/>
      <c r="D40" s="265"/>
      <c r="E40" s="266"/>
      <c r="F40" s="293">
        <f aca="true" t="shared" si="4" ref="F40:T40">SUM(F19:F39)</f>
        <v>3180</v>
      </c>
      <c r="G40" s="294">
        <f t="shared" si="4"/>
        <v>106</v>
      </c>
      <c r="H40" s="295">
        <f t="shared" si="4"/>
        <v>1050</v>
      </c>
      <c r="I40" s="295">
        <f t="shared" si="4"/>
        <v>434</v>
      </c>
      <c r="J40" s="295">
        <f t="shared" si="4"/>
        <v>616</v>
      </c>
      <c r="K40" s="295">
        <f t="shared" si="4"/>
        <v>0</v>
      </c>
      <c r="L40" s="295">
        <f t="shared" si="4"/>
        <v>2130</v>
      </c>
      <c r="M40" s="295">
        <f t="shared" si="4"/>
        <v>15</v>
      </c>
      <c r="N40" s="295">
        <f t="shared" si="4"/>
        <v>17</v>
      </c>
      <c r="O40" s="295">
        <f t="shared" si="4"/>
        <v>13</v>
      </c>
      <c r="P40" s="295">
        <f t="shared" si="4"/>
        <v>9</v>
      </c>
      <c r="Q40" s="358">
        <f t="shared" si="4"/>
        <v>15</v>
      </c>
      <c r="R40" s="358">
        <f t="shared" si="4"/>
        <v>13</v>
      </c>
      <c r="S40" s="295">
        <f t="shared" si="4"/>
        <v>14</v>
      </c>
      <c r="T40" s="295">
        <f t="shared" si="4"/>
        <v>10</v>
      </c>
      <c r="U40" s="245">
        <f>SUM(M40:T40)</f>
        <v>106</v>
      </c>
    </row>
    <row r="41" spans="1:21" ht="28.5" customHeight="1" thickBot="1">
      <c r="A41" s="148"/>
      <c r="B41" s="149" t="s">
        <v>91</v>
      </c>
      <c r="C41" s="72"/>
      <c r="D41" s="38"/>
      <c r="E41" s="73"/>
      <c r="F41" s="189">
        <f aca="true" t="shared" si="5" ref="F41:T41">SUM(F16,F40)</f>
        <v>3750</v>
      </c>
      <c r="G41" s="189">
        <f t="shared" si="5"/>
        <v>125</v>
      </c>
      <c r="H41" s="189">
        <f t="shared" si="5"/>
        <v>1230</v>
      </c>
      <c r="I41" s="189">
        <f t="shared" si="5"/>
        <v>458</v>
      </c>
      <c r="J41" s="189">
        <f t="shared" si="5"/>
        <v>772</v>
      </c>
      <c r="K41" s="189">
        <f t="shared" si="5"/>
        <v>0</v>
      </c>
      <c r="L41" s="189">
        <f t="shared" si="5"/>
        <v>2520</v>
      </c>
      <c r="M41" s="189">
        <f t="shared" si="5"/>
        <v>26</v>
      </c>
      <c r="N41" s="189">
        <f t="shared" si="5"/>
        <v>21</v>
      </c>
      <c r="O41" s="189">
        <f t="shared" si="5"/>
        <v>15</v>
      </c>
      <c r="P41" s="189">
        <f t="shared" si="5"/>
        <v>11</v>
      </c>
      <c r="Q41" s="359">
        <f t="shared" si="5"/>
        <v>15</v>
      </c>
      <c r="R41" s="359">
        <f t="shared" si="5"/>
        <v>13</v>
      </c>
      <c r="S41" s="189">
        <f t="shared" si="5"/>
        <v>14</v>
      </c>
      <c r="T41" s="189">
        <f t="shared" si="5"/>
        <v>10</v>
      </c>
      <c r="U41" s="245">
        <f>SUM(M41:T41)</f>
        <v>125</v>
      </c>
    </row>
    <row r="42" spans="1:20" ht="15.75">
      <c r="A42" s="74"/>
      <c r="B42" s="75"/>
      <c r="C42" s="76"/>
      <c r="D42" s="39"/>
      <c r="E42" s="77"/>
      <c r="F42" s="78"/>
      <c r="G42" s="39"/>
      <c r="H42" s="79"/>
      <c r="I42" s="39"/>
      <c r="J42" s="39"/>
      <c r="K42" s="39"/>
      <c r="L42" s="80"/>
      <c r="M42" s="76"/>
      <c r="N42" s="39"/>
      <c r="O42" s="39"/>
      <c r="P42" s="39"/>
      <c r="Q42" s="360"/>
      <c r="R42" s="360"/>
      <c r="S42" s="39"/>
      <c r="T42" s="77"/>
    </row>
    <row r="43" spans="1:20" ht="20.25">
      <c r="A43" s="503" t="s">
        <v>154</v>
      </c>
      <c r="B43" s="504"/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5"/>
    </row>
    <row r="44" spans="1:20" ht="20.25">
      <c r="A44" s="503" t="s">
        <v>219</v>
      </c>
      <c r="B44" s="504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5"/>
    </row>
    <row r="45" spans="1:20" ht="21.75" customHeight="1">
      <c r="A45" s="218" t="s">
        <v>207</v>
      </c>
      <c r="B45" s="255" t="s">
        <v>249</v>
      </c>
      <c r="C45" s="178">
        <v>6</v>
      </c>
      <c r="D45" s="170"/>
      <c r="E45" s="271"/>
      <c r="F45" s="263">
        <f aca="true" t="shared" si="6" ref="F45:F51">G45*30</f>
        <v>120</v>
      </c>
      <c r="G45" s="171">
        <v>4</v>
      </c>
      <c r="H45" s="344">
        <v>40</v>
      </c>
      <c r="I45" s="345">
        <v>18</v>
      </c>
      <c r="J45" s="345">
        <v>22</v>
      </c>
      <c r="K45" s="347"/>
      <c r="L45" s="346">
        <v>80</v>
      </c>
      <c r="M45" s="174"/>
      <c r="N45" s="171"/>
      <c r="O45" s="171"/>
      <c r="P45" s="171"/>
      <c r="Q45" s="353"/>
      <c r="R45" s="353">
        <v>4</v>
      </c>
      <c r="S45" s="171"/>
      <c r="T45" s="175"/>
    </row>
    <row r="46" spans="1:20" ht="21.75" customHeight="1">
      <c r="A46" s="218" t="s">
        <v>208</v>
      </c>
      <c r="B46" s="255" t="s">
        <v>250</v>
      </c>
      <c r="C46" s="260"/>
      <c r="D46" s="170">
        <v>7</v>
      </c>
      <c r="E46" s="271"/>
      <c r="F46" s="263">
        <f t="shared" si="6"/>
        <v>90</v>
      </c>
      <c r="G46" s="171">
        <v>3</v>
      </c>
      <c r="H46" s="170">
        <f>SUM(I46:K46)</f>
        <v>30</v>
      </c>
      <c r="I46" s="170">
        <v>10</v>
      </c>
      <c r="J46" s="170">
        <v>20</v>
      </c>
      <c r="K46" s="190"/>
      <c r="L46" s="173">
        <f>F46-H46</f>
        <v>60</v>
      </c>
      <c r="M46" s="174"/>
      <c r="N46" s="171"/>
      <c r="O46" s="171"/>
      <c r="P46" s="171"/>
      <c r="Q46" s="353"/>
      <c r="R46" s="353"/>
      <c r="S46" s="171">
        <v>3</v>
      </c>
      <c r="T46" s="175"/>
    </row>
    <row r="47" spans="1:20" ht="21.75" customHeight="1">
      <c r="A47" s="218" t="s">
        <v>209</v>
      </c>
      <c r="B47" s="322" t="s">
        <v>60</v>
      </c>
      <c r="C47" s="323">
        <v>5</v>
      </c>
      <c r="D47" s="324"/>
      <c r="E47" s="325"/>
      <c r="F47" s="326">
        <f t="shared" si="6"/>
        <v>90</v>
      </c>
      <c r="G47" s="327">
        <v>3</v>
      </c>
      <c r="H47" s="324">
        <v>30</v>
      </c>
      <c r="I47" s="324">
        <v>10</v>
      </c>
      <c r="J47" s="324">
        <v>20</v>
      </c>
      <c r="K47" s="324"/>
      <c r="L47" s="328">
        <v>60</v>
      </c>
      <c r="M47" s="329"/>
      <c r="N47" s="327"/>
      <c r="O47" s="327"/>
      <c r="P47" s="327"/>
      <c r="Q47" s="353">
        <v>3</v>
      </c>
      <c r="R47" s="366"/>
      <c r="S47" s="330"/>
      <c r="T47" s="331"/>
    </row>
    <row r="48" spans="1:20" ht="21.75" customHeight="1">
      <c r="A48" s="218" t="s">
        <v>210</v>
      </c>
      <c r="B48" s="255" t="s">
        <v>294</v>
      </c>
      <c r="C48" s="178">
        <v>8</v>
      </c>
      <c r="D48" s="170"/>
      <c r="E48" s="271"/>
      <c r="F48" s="263">
        <f t="shared" si="6"/>
        <v>120</v>
      </c>
      <c r="G48" s="171">
        <v>4</v>
      </c>
      <c r="H48" s="341">
        <v>40</v>
      </c>
      <c r="I48" s="342">
        <v>18</v>
      </c>
      <c r="J48" s="342">
        <v>22</v>
      </c>
      <c r="K48" s="342"/>
      <c r="L48" s="343">
        <v>80</v>
      </c>
      <c r="M48" s="174"/>
      <c r="N48" s="171"/>
      <c r="O48" s="171"/>
      <c r="P48" s="171"/>
      <c r="Q48" s="366"/>
      <c r="R48" s="366"/>
      <c r="S48" s="171"/>
      <c r="T48" s="175">
        <v>4</v>
      </c>
    </row>
    <row r="49" spans="1:20" s="164" customFormat="1" ht="21.75" customHeight="1">
      <c r="A49" s="218" t="s">
        <v>211</v>
      </c>
      <c r="B49" s="261" t="s">
        <v>298</v>
      </c>
      <c r="C49" s="178">
        <v>5</v>
      </c>
      <c r="D49" s="170"/>
      <c r="E49" s="271"/>
      <c r="F49" s="262">
        <f t="shared" si="6"/>
        <v>120</v>
      </c>
      <c r="G49" s="171">
        <v>4</v>
      </c>
      <c r="H49" s="170">
        <v>40</v>
      </c>
      <c r="I49" s="170">
        <v>18</v>
      </c>
      <c r="J49" s="170">
        <v>22</v>
      </c>
      <c r="K49" s="170"/>
      <c r="L49" s="187">
        <f>F49-H49</f>
        <v>80</v>
      </c>
      <c r="M49" s="174"/>
      <c r="N49" s="171"/>
      <c r="O49" s="171"/>
      <c r="P49" s="171"/>
      <c r="Q49" s="353">
        <v>4</v>
      </c>
      <c r="R49" s="366"/>
      <c r="S49" s="171"/>
      <c r="T49" s="175"/>
    </row>
    <row r="50" spans="1:20" ht="21.75" customHeight="1">
      <c r="A50" s="218" t="s">
        <v>212</v>
      </c>
      <c r="B50" s="300" t="s">
        <v>316</v>
      </c>
      <c r="C50" s="178"/>
      <c r="D50" s="170">
        <v>5</v>
      </c>
      <c r="E50" s="271"/>
      <c r="F50" s="263">
        <f t="shared" si="6"/>
        <v>90</v>
      </c>
      <c r="G50" s="171">
        <v>3</v>
      </c>
      <c r="H50" s="341">
        <v>30</v>
      </c>
      <c r="I50" s="342">
        <v>10</v>
      </c>
      <c r="J50" s="342">
        <v>20</v>
      </c>
      <c r="K50" s="342"/>
      <c r="L50" s="343">
        <v>60</v>
      </c>
      <c r="M50" s="174"/>
      <c r="N50" s="171"/>
      <c r="O50" s="171"/>
      <c r="P50" s="171"/>
      <c r="Q50" s="353">
        <v>3</v>
      </c>
      <c r="R50" s="353"/>
      <c r="S50" s="171"/>
      <c r="T50" s="175"/>
    </row>
    <row r="51" spans="1:20" ht="21.75" customHeight="1">
      <c r="A51" s="218" t="s">
        <v>213</v>
      </c>
      <c r="B51" s="404" t="s">
        <v>311</v>
      </c>
      <c r="C51" s="405">
        <v>4</v>
      </c>
      <c r="D51" s="406"/>
      <c r="E51" s="407"/>
      <c r="F51" s="408">
        <f t="shared" si="6"/>
        <v>150</v>
      </c>
      <c r="G51" s="409">
        <v>5</v>
      </c>
      <c r="H51" s="406">
        <v>50</v>
      </c>
      <c r="I51" s="410">
        <v>22</v>
      </c>
      <c r="J51" s="411">
        <v>28</v>
      </c>
      <c r="K51" s="412"/>
      <c r="L51" s="413">
        <f>F51-H51</f>
        <v>100</v>
      </c>
      <c r="M51" s="414"/>
      <c r="N51" s="415"/>
      <c r="O51" s="415"/>
      <c r="P51" s="415">
        <v>5</v>
      </c>
      <c r="Q51" s="353"/>
      <c r="R51" s="353"/>
      <c r="S51" s="171"/>
      <c r="T51" s="175"/>
    </row>
    <row r="52" spans="1:20" s="297" customFormat="1" ht="22.5" customHeight="1">
      <c r="A52" s="218" t="s">
        <v>216</v>
      </c>
      <c r="B52" s="416" t="s">
        <v>313</v>
      </c>
      <c r="C52" s="406">
        <v>4</v>
      </c>
      <c r="D52" s="406">
        <v>3</v>
      </c>
      <c r="E52" s="407"/>
      <c r="F52" s="417">
        <v>120</v>
      </c>
      <c r="G52" s="418">
        <v>4</v>
      </c>
      <c r="H52" s="419">
        <v>120</v>
      </c>
      <c r="I52" s="406"/>
      <c r="J52" s="419">
        <v>120</v>
      </c>
      <c r="K52" s="419"/>
      <c r="L52" s="419"/>
      <c r="M52" s="406"/>
      <c r="N52" s="410"/>
      <c r="O52" s="410">
        <v>2</v>
      </c>
      <c r="P52" s="420">
        <v>2</v>
      </c>
      <c r="Q52" s="361"/>
      <c r="R52" s="353"/>
      <c r="S52" s="171"/>
      <c r="T52" s="175"/>
    </row>
    <row r="53" spans="1:20" s="297" customFormat="1" ht="38.25" customHeight="1" thickBot="1">
      <c r="A53" s="218" t="s">
        <v>299</v>
      </c>
      <c r="B53" s="312" t="s">
        <v>302</v>
      </c>
      <c r="C53" s="178"/>
      <c r="D53" s="170"/>
      <c r="E53" s="271">
        <v>7</v>
      </c>
      <c r="F53" s="263">
        <f>G53*30</f>
        <v>30</v>
      </c>
      <c r="G53" s="171">
        <v>1</v>
      </c>
      <c r="H53" s="170">
        <f>SUM(I53:K53)</f>
        <v>0</v>
      </c>
      <c r="I53" s="170">
        <v>0</v>
      </c>
      <c r="J53" s="170">
        <v>0</v>
      </c>
      <c r="K53" s="170"/>
      <c r="L53" s="173">
        <f>F53-H53</f>
        <v>30</v>
      </c>
      <c r="M53" s="174"/>
      <c r="N53" s="171"/>
      <c r="O53" s="171"/>
      <c r="P53" s="171"/>
      <c r="Q53" s="353"/>
      <c r="R53" s="353"/>
      <c r="S53" s="171">
        <v>1</v>
      </c>
      <c r="T53" s="175"/>
    </row>
    <row r="54" spans="1:21" ht="21" thickBot="1">
      <c r="A54" s="70"/>
      <c r="B54" s="71" t="s">
        <v>0</v>
      </c>
      <c r="C54" s="192"/>
      <c r="D54" s="193"/>
      <c r="E54" s="194"/>
      <c r="F54" s="189">
        <f>SUM(F45:F53)</f>
        <v>930</v>
      </c>
      <c r="G54" s="189">
        <f aca="true" t="shared" si="7" ref="G54:T54">SUM(G45:G53)</f>
        <v>31</v>
      </c>
      <c r="H54" s="189">
        <f t="shared" si="7"/>
        <v>380</v>
      </c>
      <c r="I54" s="189">
        <f t="shared" si="7"/>
        <v>106</v>
      </c>
      <c r="J54" s="189">
        <f t="shared" si="7"/>
        <v>274</v>
      </c>
      <c r="K54" s="189">
        <f t="shared" si="7"/>
        <v>0</v>
      </c>
      <c r="L54" s="189">
        <f t="shared" si="7"/>
        <v>550</v>
      </c>
      <c r="M54" s="189">
        <f t="shared" si="7"/>
        <v>0</v>
      </c>
      <c r="N54" s="189">
        <f t="shared" si="7"/>
        <v>0</v>
      </c>
      <c r="O54" s="189">
        <f t="shared" si="7"/>
        <v>2</v>
      </c>
      <c r="P54" s="189">
        <f t="shared" si="7"/>
        <v>7</v>
      </c>
      <c r="Q54" s="359">
        <f t="shared" si="7"/>
        <v>10</v>
      </c>
      <c r="R54" s="359">
        <f t="shared" si="7"/>
        <v>4</v>
      </c>
      <c r="S54" s="189">
        <f t="shared" si="7"/>
        <v>4</v>
      </c>
      <c r="T54" s="189">
        <f t="shared" si="7"/>
        <v>4</v>
      </c>
      <c r="U54" s="245">
        <f>SUM(M54:T54)</f>
        <v>31</v>
      </c>
    </row>
    <row r="55" spans="1:20" ht="15.75">
      <c r="A55" s="57"/>
      <c r="B55" s="81"/>
      <c r="C55" s="59"/>
      <c r="D55" s="36"/>
      <c r="E55" s="60"/>
      <c r="F55" s="59"/>
      <c r="G55" s="36"/>
      <c r="H55" s="61"/>
      <c r="I55" s="36"/>
      <c r="J55" s="36"/>
      <c r="K55" s="36"/>
      <c r="L55" s="62"/>
      <c r="M55" s="59"/>
      <c r="N55" s="36"/>
      <c r="O55" s="36"/>
      <c r="P55" s="36"/>
      <c r="Q55" s="352"/>
      <c r="R55" s="352"/>
      <c r="S55" s="36"/>
      <c r="T55" s="60"/>
    </row>
    <row r="56" spans="1:20" ht="20.25" customHeight="1">
      <c r="A56" s="503" t="s">
        <v>206</v>
      </c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505"/>
    </row>
    <row r="57" spans="1:20" s="176" customFormat="1" ht="21" customHeight="1">
      <c r="A57" s="205" t="s">
        <v>225</v>
      </c>
      <c r="B57" s="256" t="s">
        <v>24</v>
      </c>
      <c r="C57" s="178"/>
      <c r="D57" s="170">
        <v>1</v>
      </c>
      <c r="E57" s="271"/>
      <c r="F57" s="263">
        <f>G57*30</f>
        <v>120</v>
      </c>
      <c r="G57" s="171">
        <v>4</v>
      </c>
      <c r="H57" s="341">
        <v>40</v>
      </c>
      <c r="I57" s="342">
        <v>18</v>
      </c>
      <c r="J57" s="342">
        <v>22</v>
      </c>
      <c r="K57" s="342"/>
      <c r="L57" s="343">
        <v>80</v>
      </c>
      <c r="M57" s="174">
        <v>4</v>
      </c>
      <c r="N57" s="171"/>
      <c r="O57" s="171"/>
      <c r="P57" s="171"/>
      <c r="Q57" s="353"/>
      <c r="R57" s="353"/>
      <c r="S57" s="171"/>
      <c r="T57" s="175"/>
    </row>
    <row r="58" spans="1:20" s="176" customFormat="1" ht="21" customHeight="1">
      <c r="A58" s="205" t="s">
        <v>226</v>
      </c>
      <c r="B58" s="259" t="s">
        <v>107</v>
      </c>
      <c r="C58" s="178"/>
      <c r="D58" s="170"/>
      <c r="E58" s="271"/>
      <c r="F58" s="263"/>
      <c r="G58" s="171"/>
      <c r="H58" s="170"/>
      <c r="I58" s="170"/>
      <c r="J58" s="170"/>
      <c r="K58" s="170"/>
      <c r="L58" s="173"/>
      <c r="M58" s="174"/>
      <c r="N58" s="171"/>
      <c r="O58" s="171"/>
      <c r="P58" s="171"/>
      <c r="Q58" s="353"/>
      <c r="R58" s="353"/>
      <c r="S58" s="171"/>
      <c r="T58" s="175"/>
    </row>
    <row r="59" spans="1:20" s="176" customFormat="1" ht="21" customHeight="1">
      <c r="A59" s="205" t="s">
        <v>227</v>
      </c>
      <c r="B59" s="259" t="s">
        <v>279</v>
      </c>
      <c r="C59" s="178"/>
      <c r="D59" s="170"/>
      <c r="E59" s="271"/>
      <c r="F59" s="263"/>
      <c r="G59" s="171"/>
      <c r="H59" s="170"/>
      <c r="I59" s="170"/>
      <c r="J59" s="170"/>
      <c r="K59" s="170"/>
      <c r="L59" s="173"/>
      <c r="M59" s="174"/>
      <c r="N59" s="171"/>
      <c r="O59" s="171"/>
      <c r="P59" s="171"/>
      <c r="Q59" s="353"/>
      <c r="R59" s="353"/>
      <c r="S59" s="171"/>
      <c r="T59" s="175"/>
    </row>
    <row r="60" spans="1:20" s="176" customFormat="1" ht="21" customHeight="1">
      <c r="A60" s="205"/>
      <c r="B60" s="258"/>
      <c r="C60" s="178"/>
      <c r="D60" s="170"/>
      <c r="E60" s="271"/>
      <c r="F60" s="263"/>
      <c r="G60" s="171"/>
      <c r="H60" s="170"/>
      <c r="I60" s="170"/>
      <c r="J60" s="170"/>
      <c r="K60" s="170"/>
      <c r="L60" s="173"/>
      <c r="M60" s="174"/>
      <c r="N60" s="171"/>
      <c r="O60" s="171"/>
      <c r="P60" s="171"/>
      <c r="Q60" s="353"/>
      <c r="R60" s="353"/>
      <c r="S60" s="171"/>
      <c r="T60" s="175"/>
    </row>
    <row r="61" spans="1:20" s="176" customFormat="1" ht="21" customHeight="1">
      <c r="A61" s="205" t="s">
        <v>228</v>
      </c>
      <c r="B61" s="256" t="s">
        <v>86</v>
      </c>
      <c r="C61" s="178"/>
      <c r="D61" s="170">
        <v>2</v>
      </c>
      <c r="E61" s="271"/>
      <c r="F61" s="262">
        <f>G61*30</f>
        <v>90</v>
      </c>
      <c r="G61" s="171">
        <v>3</v>
      </c>
      <c r="H61" s="170">
        <f>SUM(I61:K61)</f>
        <v>30</v>
      </c>
      <c r="I61" s="172">
        <v>10</v>
      </c>
      <c r="J61" s="172">
        <v>20</v>
      </c>
      <c r="K61" s="170"/>
      <c r="L61" s="187">
        <f>F61-H61</f>
        <v>60</v>
      </c>
      <c r="M61" s="174"/>
      <c r="N61" s="171">
        <v>3</v>
      </c>
      <c r="O61" s="171"/>
      <c r="P61" s="171"/>
      <c r="Q61" s="353"/>
      <c r="R61" s="353"/>
      <c r="S61" s="171"/>
      <c r="T61" s="175"/>
    </row>
    <row r="62" spans="1:20" ht="21.75" customHeight="1">
      <c r="A62" s="205" t="s">
        <v>229</v>
      </c>
      <c r="B62" s="255" t="s">
        <v>80</v>
      </c>
      <c r="C62" s="178"/>
      <c r="D62" s="170"/>
      <c r="E62" s="271"/>
      <c r="F62" s="262"/>
      <c r="G62" s="171"/>
      <c r="H62" s="170"/>
      <c r="I62" s="172"/>
      <c r="J62" s="172"/>
      <c r="K62" s="170"/>
      <c r="L62" s="187"/>
      <c r="M62" s="174"/>
      <c r="N62" s="171"/>
      <c r="O62" s="171"/>
      <c r="P62" s="171"/>
      <c r="Q62" s="353"/>
      <c r="R62" s="353"/>
      <c r="S62" s="171"/>
      <c r="T62" s="175"/>
    </row>
    <row r="63" spans="1:20" s="176" customFormat="1" ht="21" customHeight="1">
      <c r="A63" s="205" t="s">
        <v>230</v>
      </c>
      <c r="B63" s="255" t="s">
        <v>221</v>
      </c>
      <c r="C63" s="178"/>
      <c r="D63" s="170"/>
      <c r="E63" s="271"/>
      <c r="F63" s="263"/>
      <c r="G63" s="171"/>
      <c r="H63" s="170"/>
      <c r="I63" s="170"/>
      <c r="J63" s="170"/>
      <c r="K63" s="170"/>
      <c r="L63" s="173"/>
      <c r="M63" s="174"/>
      <c r="N63" s="171"/>
      <c r="O63" s="171"/>
      <c r="P63" s="171"/>
      <c r="Q63" s="353"/>
      <c r="R63" s="353"/>
      <c r="S63" s="171"/>
      <c r="T63" s="175"/>
    </row>
    <row r="64" spans="1:20" s="214" customFormat="1" ht="21.75" customHeight="1">
      <c r="A64" s="205"/>
      <c r="B64" s="255"/>
      <c r="C64" s="248"/>
      <c r="D64" s="249"/>
      <c r="E64" s="287"/>
      <c r="F64" s="284"/>
      <c r="G64" s="250"/>
      <c r="H64" s="210"/>
      <c r="I64" s="249"/>
      <c r="J64" s="249"/>
      <c r="K64" s="249"/>
      <c r="L64" s="251"/>
      <c r="M64" s="252"/>
      <c r="N64" s="250"/>
      <c r="O64" s="250"/>
      <c r="P64" s="250"/>
      <c r="Q64" s="362"/>
      <c r="R64" s="362"/>
      <c r="S64" s="250"/>
      <c r="T64" s="253"/>
    </row>
    <row r="65" spans="1:20" ht="23.25" customHeight="1">
      <c r="A65" s="205" t="s">
        <v>231</v>
      </c>
      <c r="B65" s="256" t="s">
        <v>25</v>
      </c>
      <c r="C65" s="178"/>
      <c r="D65" s="170">
        <v>2</v>
      </c>
      <c r="E65" s="271"/>
      <c r="F65" s="263">
        <f>G65*30</f>
        <v>90</v>
      </c>
      <c r="G65" s="171">
        <v>3</v>
      </c>
      <c r="H65" s="170">
        <f>SUM(I65:K65)</f>
        <v>30</v>
      </c>
      <c r="I65" s="170">
        <v>10</v>
      </c>
      <c r="J65" s="170">
        <v>20</v>
      </c>
      <c r="K65" s="191"/>
      <c r="L65" s="173">
        <f>F65-H65</f>
        <v>60</v>
      </c>
      <c r="M65" s="174"/>
      <c r="N65" s="171">
        <v>3</v>
      </c>
      <c r="O65" s="171"/>
      <c r="P65" s="171"/>
      <c r="Q65" s="353"/>
      <c r="R65" s="353"/>
      <c r="S65" s="171"/>
      <c r="T65" s="175"/>
    </row>
    <row r="66" spans="1:20" ht="20.25" customHeight="1">
      <c r="A66" s="205" t="s">
        <v>232</v>
      </c>
      <c r="B66" s="257" t="s">
        <v>63</v>
      </c>
      <c r="C66" s="178"/>
      <c r="D66" s="170"/>
      <c r="E66" s="271"/>
      <c r="F66" s="263"/>
      <c r="G66" s="171"/>
      <c r="H66" s="170"/>
      <c r="I66" s="170"/>
      <c r="J66" s="170"/>
      <c r="K66" s="191"/>
      <c r="L66" s="173"/>
      <c r="M66" s="174"/>
      <c r="N66" s="171"/>
      <c r="O66" s="171"/>
      <c r="P66" s="171"/>
      <c r="Q66" s="353"/>
      <c r="R66" s="353"/>
      <c r="S66" s="171"/>
      <c r="T66" s="175"/>
    </row>
    <row r="67" spans="1:20" ht="20.25" customHeight="1">
      <c r="A67" s="205" t="s">
        <v>233</v>
      </c>
      <c r="B67" s="258" t="s">
        <v>252</v>
      </c>
      <c r="C67" s="178"/>
      <c r="D67" s="170"/>
      <c r="E67" s="271"/>
      <c r="F67" s="263"/>
      <c r="G67" s="171"/>
      <c r="H67" s="170"/>
      <c r="I67" s="170"/>
      <c r="J67" s="170"/>
      <c r="K67" s="191"/>
      <c r="L67" s="173"/>
      <c r="M67" s="174"/>
      <c r="N67" s="171"/>
      <c r="O67" s="171"/>
      <c r="P67" s="171"/>
      <c r="Q67" s="353"/>
      <c r="R67" s="353"/>
      <c r="S67" s="171"/>
      <c r="T67" s="175"/>
    </row>
    <row r="68" spans="1:20" s="176" customFormat="1" ht="21" customHeight="1">
      <c r="A68" s="205"/>
      <c r="B68" s="257"/>
      <c r="C68" s="178"/>
      <c r="D68" s="170"/>
      <c r="E68" s="271"/>
      <c r="F68" s="263"/>
      <c r="G68" s="171"/>
      <c r="H68" s="170"/>
      <c r="I68" s="170"/>
      <c r="J68" s="170"/>
      <c r="K68" s="170"/>
      <c r="L68" s="173"/>
      <c r="M68" s="174"/>
      <c r="N68" s="171"/>
      <c r="O68" s="171"/>
      <c r="P68" s="171"/>
      <c r="Q68" s="353"/>
      <c r="R68" s="353"/>
      <c r="S68" s="171"/>
      <c r="T68" s="175"/>
    </row>
    <row r="69" spans="1:20" s="176" customFormat="1" ht="21" customHeight="1">
      <c r="A69" s="205" t="s">
        <v>286</v>
      </c>
      <c r="B69" s="256" t="s">
        <v>77</v>
      </c>
      <c r="C69" s="178"/>
      <c r="D69" s="170">
        <v>3</v>
      </c>
      <c r="E69" s="271"/>
      <c r="F69" s="263">
        <v>150</v>
      </c>
      <c r="G69" s="171">
        <v>5</v>
      </c>
      <c r="H69" s="421">
        <v>50</v>
      </c>
      <c r="I69" s="422">
        <v>22</v>
      </c>
      <c r="J69" s="422">
        <v>28</v>
      </c>
      <c r="K69" s="422"/>
      <c r="L69" s="424">
        <v>100</v>
      </c>
      <c r="M69" s="174"/>
      <c r="N69" s="171"/>
      <c r="O69" s="171">
        <v>5</v>
      </c>
      <c r="P69" s="171"/>
      <c r="Q69" s="353"/>
      <c r="R69" s="353"/>
      <c r="S69" s="171"/>
      <c r="T69" s="175"/>
    </row>
    <row r="70" spans="1:20" s="176" customFormat="1" ht="21" customHeight="1">
      <c r="A70" s="205" t="s">
        <v>234</v>
      </c>
      <c r="B70" s="257" t="s">
        <v>290</v>
      </c>
      <c r="C70" s="178"/>
      <c r="D70" s="170"/>
      <c r="E70" s="271"/>
      <c r="F70" s="263"/>
      <c r="G70" s="171"/>
      <c r="H70" s="170"/>
      <c r="I70" s="170"/>
      <c r="J70" s="170"/>
      <c r="K70" s="170"/>
      <c r="L70" s="173"/>
      <c r="M70" s="174"/>
      <c r="N70" s="171"/>
      <c r="O70" s="171"/>
      <c r="P70" s="171"/>
      <c r="Q70" s="353"/>
      <c r="R70" s="353"/>
      <c r="S70" s="171"/>
      <c r="T70" s="175"/>
    </row>
    <row r="71" spans="1:20" s="176" customFormat="1" ht="21" customHeight="1">
      <c r="A71" s="205" t="s">
        <v>235</v>
      </c>
      <c r="B71" s="257" t="s">
        <v>291</v>
      </c>
      <c r="C71" s="178"/>
      <c r="D71" s="170"/>
      <c r="E71" s="271"/>
      <c r="F71" s="263"/>
      <c r="G71" s="171"/>
      <c r="H71" s="170"/>
      <c r="I71" s="170"/>
      <c r="J71" s="170"/>
      <c r="K71" s="170"/>
      <c r="L71" s="173"/>
      <c r="M71" s="174"/>
      <c r="N71" s="171"/>
      <c r="O71" s="171"/>
      <c r="P71" s="171"/>
      <c r="Q71" s="353"/>
      <c r="R71" s="353"/>
      <c r="S71" s="171"/>
      <c r="T71" s="175"/>
    </row>
    <row r="72" spans="1:20" s="176" customFormat="1" ht="21" customHeight="1">
      <c r="A72" s="205"/>
      <c r="B72" s="257"/>
      <c r="C72" s="178"/>
      <c r="D72" s="170"/>
      <c r="E72" s="271"/>
      <c r="F72" s="263"/>
      <c r="G72" s="171"/>
      <c r="H72" s="170"/>
      <c r="I72" s="170"/>
      <c r="J72" s="170"/>
      <c r="K72" s="170"/>
      <c r="L72" s="173"/>
      <c r="M72" s="174"/>
      <c r="N72" s="171"/>
      <c r="O72" s="171"/>
      <c r="P72" s="171"/>
      <c r="Q72" s="353"/>
      <c r="R72" s="353"/>
      <c r="S72" s="171"/>
      <c r="T72" s="175"/>
    </row>
    <row r="73" spans="1:20" s="176" customFormat="1" ht="21" customHeight="1">
      <c r="A73" s="205" t="s">
        <v>236</v>
      </c>
      <c r="B73" s="256" t="s">
        <v>78</v>
      </c>
      <c r="C73" s="178"/>
      <c r="D73" s="170">
        <v>3</v>
      </c>
      <c r="E73" s="271"/>
      <c r="F73" s="263">
        <f>G73*30</f>
        <v>150</v>
      </c>
      <c r="G73" s="171">
        <v>5</v>
      </c>
      <c r="H73" s="421">
        <v>50</v>
      </c>
      <c r="I73" s="422">
        <v>22</v>
      </c>
      <c r="J73" s="422">
        <v>28</v>
      </c>
      <c r="K73" s="422"/>
      <c r="L73" s="424">
        <v>100</v>
      </c>
      <c r="M73" s="174"/>
      <c r="N73" s="171"/>
      <c r="O73" s="171">
        <v>5</v>
      </c>
      <c r="P73" s="171"/>
      <c r="Q73" s="353"/>
      <c r="R73" s="353"/>
      <c r="S73" s="171"/>
      <c r="T73" s="175"/>
    </row>
    <row r="74" spans="1:20" s="176" customFormat="1" ht="21" customHeight="1">
      <c r="A74" s="205" t="s">
        <v>237</v>
      </c>
      <c r="B74" s="425" t="s">
        <v>315</v>
      </c>
      <c r="C74" s="178"/>
      <c r="D74" s="170"/>
      <c r="E74" s="271"/>
      <c r="F74" s="263"/>
      <c r="G74" s="171"/>
      <c r="H74" s="170"/>
      <c r="I74" s="170"/>
      <c r="J74" s="170"/>
      <c r="K74" s="170"/>
      <c r="L74" s="173"/>
      <c r="M74" s="174"/>
      <c r="N74" s="171"/>
      <c r="O74" s="171"/>
      <c r="P74" s="171"/>
      <c r="Q74" s="353"/>
      <c r="R74" s="353"/>
      <c r="S74" s="171"/>
      <c r="T74" s="175"/>
    </row>
    <row r="75" spans="1:20" s="176" customFormat="1" ht="21" customHeight="1">
      <c r="A75" s="205" t="s">
        <v>238</v>
      </c>
      <c r="B75" s="426" t="s">
        <v>319</v>
      </c>
      <c r="C75" s="254"/>
      <c r="D75" s="177"/>
      <c r="E75" s="271"/>
      <c r="F75" s="263"/>
      <c r="G75" s="171"/>
      <c r="H75" s="170"/>
      <c r="I75" s="170"/>
      <c r="J75" s="170"/>
      <c r="K75" s="170"/>
      <c r="L75" s="173"/>
      <c r="M75" s="174"/>
      <c r="N75" s="171"/>
      <c r="O75" s="171"/>
      <c r="P75" s="171"/>
      <c r="Q75" s="353"/>
      <c r="R75" s="353"/>
      <c r="S75" s="171"/>
      <c r="T75" s="175"/>
    </row>
    <row r="76" spans="1:20" s="176" customFormat="1" ht="21" customHeight="1">
      <c r="A76" s="205"/>
      <c r="B76" s="257"/>
      <c r="C76" s="254"/>
      <c r="D76" s="177"/>
      <c r="E76" s="271"/>
      <c r="F76" s="263"/>
      <c r="G76" s="171"/>
      <c r="H76" s="170"/>
      <c r="I76" s="170"/>
      <c r="J76" s="170"/>
      <c r="K76" s="170"/>
      <c r="L76" s="173"/>
      <c r="M76" s="174"/>
      <c r="N76" s="171"/>
      <c r="O76" s="171"/>
      <c r="P76" s="171"/>
      <c r="Q76" s="353"/>
      <c r="R76" s="353"/>
      <c r="S76" s="171"/>
      <c r="T76" s="175"/>
    </row>
    <row r="77" spans="1:20" s="298" customFormat="1" ht="21" customHeight="1">
      <c r="A77" s="205" t="s">
        <v>288</v>
      </c>
      <c r="B77" s="256" t="s">
        <v>79</v>
      </c>
      <c r="C77" s="178"/>
      <c r="D77" s="170">
        <v>3</v>
      </c>
      <c r="E77" s="271"/>
      <c r="F77" s="262">
        <v>90</v>
      </c>
      <c r="G77" s="171">
        <v>3</v>
      </c>
      <c r="H77" s="170">
        <f>SUM(I77:K77)</f>
        <v>30</v>
      </c>
      <c r="I77" s="170">
        <v>10</v>
      </c>
      <c r="J77" s="170">
        <v>20</v>
      </c>
      <c r="K77" s="190"/>
      <c r="L77" s="173">
        <f>F77-H77</f>
        <v>60</v>
      </c>
      <c r="M77" s="174"/>
      <c r="N77" s="171"/>
      <c r="O77" s="171">
        <v>3</v>
      </c>
      <c r="P77" s="171"/>
      <c r="Q77" s="353"/>
      <c r="R77" s="353"/>
      <c r="S77" s="171"/>
      <c r="T77" s="175"/>
    </row>
    <row r="78" spans="1:20" ht="21.75" customHeight="1">
      <c r="A78" s="205" t="s">
        <v>239</v>
      </c>
      <c r="B78" s="255" t="s">
        <v>262</v>
      </c>
      <c r="C78" s="178"/>
      <c r="D78" s="170"/>
      <c r="E78" s="271"/>
      <c r="F78" s="262"/>
      <c r="G78" s="171"/>
      <c r="H78" s="170"/>
      <c r="I78" s="172"/>
      <c r="J78" s="172"/>
      <c r="K78" s="170"/>
      <c r="L78" s="187"/>
      <c r="M78" s="174"/>
      <c r="N78" s="171"/>
      <c r="O78" s="171"/>
      <c r="P78" s="171"/>
      <c r="Q78" s="353"/>
      <c r="R78" s="353"/>
      <c r="S78" s="171"/>
      <c r="T78" s="175"/>
    </row>
    <row r="79" spans="1:20" ht="21.75" customHeight="1">
      <c r="A79" s="205" t="s">
        <v>240</v>
      </c>
      <c r="B79" s="255" t="s">
        <v>215</v>
      </c>
      <c r="C79" s="178"/>
      <c r="D79" s="170"/>
      <c r="E79" s="271"/>
      <c r="F79" s="262"/>
      <c r="G79" s="171"/>
      <c r="H79" s="170"/>
      <c r="I79" s="172"/>
      <c r="J79" s="172"/>
      <c r="K79" s="170"/>
      <c r="L79" s="187"/>
      <c r="M79" s="174"/>
      <c r="N79" s="171"/>
      <c r="O79" s="171"/>
      <c r="P79" s="171"/>
      <c r="Q79" s="353"/>
      <c r="R79" s="353"/>
      <c r="S79" s="171"/>
      <c r="T79" s="175"/>
    </row>
    <row r="80" spans="1:20" ht="21.75" customHeight="1">
      <c r="A80" s="163"/>
      <c r="B80" s="255"/>
      <c r="C80" s="178"/>
      <c r="D80" s="170"/>
      <c r="E80" s="271"/>
      <c r="F80" s="262"/>
      <c r="G80" s="171"/>
      <c r="H80" s="170"/>
      <c r="I80" s="172"/>
      <c r="J80" s="172"/>
      <c r="K80" s="170"/>
      <c r="L80" s="187"/>
      <c r="M80" s="174"/>
      <c r="N80" s="171"/>
      <c r="O80" s="171"/>
      <c r="P80" s="171"/>
      <c r="Q80" s="353"/>
      <c r="R80" s="353"/>
      <c r="S80" s="171"/>
      <c r="T80" s="175"/>
    </row>
    <row r="81" spans="1:20" s="176" customFormat="1" ht="21" customHeight="1">
      <c r="A81" s="205" t="s">
        <v>289</v>
      </c>
      <c r="B81" s="256" t="s">
        <v>222</v>
      </c>
      <c r="C81" s="178"/>
      <c r="D81" s="170">
        <v>4</v>
      </c>
      <c r="E81" s="271"/>
      <c r="F81" s="262">
        <f>G81*30</f>
        <v>90</v>
      </c>
      <c r="G81" s="171">
        <v>3</v>
      </c>
      <c r="H81" s="170">
        <f>SUM(I81:K81)</f>
        <v>30</v>
      </c>
      <c r="I81" s="172">
        <v>10</v>
      </c>
      <c r="J81" s="172">
        <v>20</v>
      </c>
      <c r="K81" s="170"/>
      <c r="L81" s="187">
        <f>F81-H81</f>
        <v>60</v>
      </c>
      <c r="M81" s="174"/>
      <c r="N81" s="171"/>
      <c r="O81" s="171"/>
      <c r="P81" s="171">
        <v>3</v>
      </c>
      <c r="Q81" s="353"/>
      <c r="R81" s="353"/>
      <c r="S81" s="171"/>
      <c r="T81" s="175"/>
    </row>
    <row r="82" spans="1:20" ht="21.75" customHeight="1">
      <c r="A82" s="205" t="s">
        <v>241</v>
      </c>
      <c r="B82" s="255" t="s">
        <v>85</v>
      </c>
      <c r="C82" s="178"/>
      <c r="D82" s="170"/>
      <c r="E82" s="271"/>
      <c r="F82" s="262"/>
      <c r="G82" s="171"/>
      <c r="H82" s="170"/>
      <c r="I82" s="172"/>
      <c r="J82" s="172"/>
      <c r="K82" s="170"/>
      <c r="L82" s="187"/>
      <c r="M82" s="174"/>
      <c r="N82" s="171"/>
      <c r="O82" s="171"/>
      <c r="P82" s="171"/>
      <c r="Q82" s="353"/>
      <c r="R82" s="353"/>
      <c r="S82" s="171"/>
      <c r="T82" s="175"/>
    </row>
    <row r="83" spans="1:20" ht="21.75" customHeight="1">
      <c r="A83" s="205" t="s">
        <v>242</v>
      </c>
      <c r="B83" s="255" t="s">
        <v>220</v>
      </c>
      <c r="C83" s="178"/>
      <c r="D83" s="170"/>
      <c r="E83" s="271"/>
      <c r="F83" s="262"/>
      <c r="G83" s="171"/>
      <c r="H83" s="170"/>
      <c r="I83" s="172"/>
      <c r="J83" s="172"/>
      <c r="K83" s="170"/>
      <c r="L83" s="187"/>
      <c r="M83" s="174"/>
      <c r="N83" s="171"/>
      <c r="O83" s="171"/>
      <c r="P83" s="171"/>
      <c r="Q83" s="353"/>
      <c r="R83" s="353"/>
      <c r="S83" s="171"/>
      <c r="T83" s="175"/>
    </row>
    <row r="84" spans="1:20" ht="21.75" customHeight="1">
      <c r="A84" s="205"/>
      <c r="B84" s="255"/>
      <c r="C84" s="178"/>
      <c r="D84" s="170"/>
      <c r="E84" s="271"/>
      <c r="F84" s="262"/>
      <c r="G84" s="171"/>
      <c r="H84" s="170"/>
      <c r="I84" s="172"/>
      <c r="J84" s="172"/>
      <c r="K84" s="170"/>
      <c r="L84" s="187"/>
      <c r="M84" s="174"/>
      <c r="N84" s="171"/>
      <c r="O84" s="171"/>
      <c r="P84" s="171"/>
      <c r="Q84" s="353"/>
      <c r="R84" s="353"/>
      <c r="S84" s="171"/>
      <c r="T84" s="175"/>
    </row>
    <row r="85" spans="1:20" s="176" customFormat="1" ht="21" customHeight="1">
      <c r="A85" s="205" t="s">
        <v>243</v>
      </c>
      <c r="B85" s="256" t="s">
        <v>223</v>
      </c>
      <c r="C85" s="178"/>
      <c r="D85" s="170">
        <v>4</v>
      </c>
      <c r="E85" s="271"/>
      <c r="F85" s="262">
        <f>G85*30</f>
        <v>180</v>
      </c>
      <c r="G85" s="171">
        <v>6</v>
      </c>
      <c r="H85" s="344">
        <v>60</v>
      </c>
      <c r="I85" s="345">
        <v>24</v>
      </c>
      <c r="J85" s="345">
        <v>36</v>
      </c>
      <c r="K85" s="345"/>
      <c r="L85" s="346">
        <v>120</v>
      </c>
      <c r="M85" s="174"/>
      <c r="N85" s="171"/>
      <c r="O85" s="171"/>
      <c r="P85" s="171">
        <v>6</v>
      </c>
      <c r="Q85" s="353"/>
      <c r="R85" s="353"/>
      <c r="S85" s="171"/>
      <c r="T85" s="175"/>
    </row>
    <row r="86" spans="1:20" s="298" customFormat="1" ht="21" customHeight="1">
      <c r="A86" s="205" t="s">
        <v>244</v>
      </c>
      <c r="B86" s="259" t="s">
        <v>197</v>
      </c>
      <c r="C86" s="178"/>
      <c r="D86" s="170"/>
      <c r="E86" s="271"/>
      <c r="F86" s="263"/>
      <c r="G86" s="171"/>
      <c r="H86" s="170"/>
      <c r="I86" s="170"/>
      <c r="J86" s="170"/>
      <c r="K86" s="170"/>
      <c r="L86" s="173"/>
      <c r="M86" s="174"/>
      <c r="N86" s="171"/>
      <c r="O86" s="171"/>
      <c r="P86" s="171"/>
      <c r="Q86" s="353"/>
      <c r="R86" s="353"/>
      <c r="S86" s="171"/>
      <c r="T86" s="175"/>
    </row>
    <row r="87" spans="1:20" s="298" customFormat="1" ht="21" customHeight="1">
      <c r="A87" s="205" t="s">
        <v>245</v>
      </c>
      <c r="B87" s="259" t="s">
        <v>256</v>
      </c>
      <c r="C87" s="179"/>
      <c r="D87" s="180"/>
      <c r="E87" s="288"/>
      <c r="F87" s="285"/>
      <c r="G87" s="181"/>
      <c r="H87" s="170"/>
      <c r="I87" s="180"/>
      <c r="J87" s="180"/>
      <c r="K87" s="180"/>
      <c r="L87" s="183"/>
      <c r="M87" s="184"/>
      <c r="N87" s="181"/>
      <c r="O87" s="181"/>
      <c r="P87" s="181"/>
      <c r="Q87" s="354"/>
      <c r="R87" s="354"/>
      <c r="S87" s="181"/>
      <c r="T87" s="185"/>
    </row>
    <row r="88" spans="1:20" s="176" customFormat="1" ht="21" customHeight="1">
      <c r="A88" s="205"/>
      <c r="B88" s="257"/>
      <c r="C88" s="178"/>
      <c r="D88" s="170"/>
      <c r="E88" s="271"/>
      <c r="F88" s="263"/>
      <c r="G88" s="171"/>
      <c r="H88" s="170"/>
      <c r="I88" s="170"/>
      <c r="J88" s="170"/>
      <c r="K88" s="170"/>
      <c r="L88" s="173"/>
      <c r="M88" s="174"/>
      <c r="N88" s="171"/>
      <c r="O88" s="171"/>
      <c r="P88" s="171"/>
      <c r="Q88" s="353"/>
      <c r="R88" s="353"/>
      <c r="S88" s="171"/>
      <c r="T88" s="175"/>
    </row>
    <row r="89" spans="1:20" s="176" customFormat="1" ht="21" customHeight="1">
      <c r="A89" s="205" t="s">
        <v>246</v>
      </c>
      <c r="B89" s="256" t="s">
        <v>224</v>
      </c>
      <c r="C89" s="178"/>
      <c r="D89" s="170">
        <v>5</v>
      </c>
      <c r="E89" s="271"/>
      <c r="F89" s="263">
        <v>150</v>
      </c>
      <c r="G89" s="171">
        <v>5</v>
      </c>
      <c r="H89" s="341">
        <v>50</v>
      </c>
      <c r="I89" s="342">
        <v>22</v>
      </c>
      <c r="J89" s="342">
        <v>28</v>
      </c>
      <c r="K89" s="342"/>
      <c r="L89" s="348">
        <v>100</v>
      </c>
      <c r="M89" s="174"/>
      <c r="N89" s="171"/>
      <c r="O89" s="171"/>
      <c r="P89" s="171"/>
      <c r="Q89" s="353">
        <v>5</v>
      </c>
      <c r="R89" s="353"/>
      <c r="S89" s="171"/>
      <c r="T89" s="175"/>
    </row>
    <row r="90" spans="1:20" s="176" customFormat="1" ht="21" customHeight="1">
      <c r="A90" s="205" t="s">
        <v>247</v>
      </c>
      <c r="B90" s="257" t="s">
        <v>203</v>
      </c>
      <c r="C90" s="178"/>
      <c r="D90" s="170"/>
      <c r="E90" s="271"/>
      <c r="F90" s="263"/>
      <c r="G90" s="171"/>
      <c r="H90" s="170"/>
      <c r="I90" s="170"/>
      <c r="J90" s="170"/>
      <c r="K90" s="170"/>
      <c r="L90" s="173"/>
      <c r="M90" s="174"/>
      <c r="N90" s="171"/>
      <c r="O90" s="171"/>
      <c r="P90" s="171"/>
      <c r="Q90" s="353"/>
      <c r="R90" s="353"/>
      <c r="S90" s="171"/>
      <c r="T90" s="175"/>
    </row>
    <row r="91" spans="1:20" s="176" customFormat="1" ht="21" customHeight="1">
      <c r="A91" s="205" t="s">
        <v>248</v>
      </c>
      <c r="B91" s="257" t="s">
        <v>304</v>
      </c>
      <c r="C91" s="178"/>
      <c r="D91" s="170"/>
      <c r="E91" s="271"/>
      <c r="F91" s="263"/>
      <c r="G91" s="171"/>
      <c r="H91" s="170"/>
      <c r="I91" s="170"/>
      <c r="J91" s="170"/>
      <c r="K91" s="170"/>
      <c r="L91" s="173"/>
      <c r="M91" s="174"/>
      <c r="N91" s="171"/>
      <c r="O91" s="171"/>
      <c r="P91" s="171"/>
      <c r="Q91" s="353"/>
      <c r="R91" s="353"/>
      <c r="S91" s="171"/>
      <c r="T91" s="175"/>
    </row>
    <row r="92" spans="1:20" s="176" customFormat="1" ht="21" customHeight="1">
      <c r="A92" s="205"/>
      <c r="B92" s="257"/>
      <c r="C92" s="178"/>
      <c r="D92" s="170"/>
      <c r="E92" s="271"/>
      <c r="F92" s="263"/>
      <c r="G92" s="171"/>
      <c r="H92" s="170"/>
      <c r="I92" s="170"/>
      <c r="J92" s="170"/>
      <c r="K92" s="170"/>
      <c r="L92" s="173"/>
      <c r="M92" s="174"/>
      <c r="N92" s="171"/>
      <c r="O92" s="171"/>
      <c r="P92" s="171"/>
      <c r="Q92" s="353"/>
      <c r="R92" s="353"/>
      <c r="S92" s="171"/>
      <c r="T92" s="175"/>
    </row>
    <row r="93" spans="1:20" s="176" customFormat="1" ht="21" customHeight="1">
      <c r="A93" s="205" t="s">
        <v>263</v>
      </c>
      <c r="B93" s="256" t="s">
        <v>253</v>
      </c>
      <c r="C93" s="178"/>
      <c r="D93" s="170">
        <v>6</v>
      </c>
      <c r="E93" s="271"/>
      <c r="F93" s="263">
        <v>150</v>
      </c>
      <c r="G93" s="171">
        <v>5</v>
      </c>
      <c r="H93" s="341">
        <v>50</v>
      </c>
      <c r="I93" s="342">
        <v>22</v>
      </c>
      <c r="J93" s="342">
        <v>28</v>
      </c>
      <c r="K93" s="342"/>
      <c r="L93" s="348">
        <v>100</v>
      </c>
      <c r="M93" s="174"/>
      <c r="N93" s="171"/>
      <c r="O93" s="171"/>
      <c r="P93" s="171"/>
      <c r="Q93" s="353"/>
      <c r="R93" s="353">
        <v>5</v>
      </c>
      <c r="S93" s="171"/>
      <c r="T93" s="175"/>
    </row>
    <row r="94" spans="1:20" ht="21.75" customHeight="1">
      <c r="A94" s="205" t="s">
        <v>264</v>
      </c>
      <c r="B94" s="257" t="s">
        <v>322</v>
      </c>
      <c r="C94" s="178"/>
      <c r="D94" s="170"/>
      <c r="E94" s="271"/>
      <c r="F94" s="263"/>
      <c r="G94" s="171"/>
      <c r="H94" s="170"/>
      <c r="I94" s="170"/>
      <c r="J94" s="170"/>
      <c r="K94" s="170"/>
      <c r="L94" s="173"/>
      <c r="M94" s="174"/>
      <c r="N94" s="171"/>
      <c r="O94" s="171"/>
      <c r="P94" s="171"/>
      <c r="Q94" s="353"/>
      <c r="R94" s="353"/>
      <c r="S94" s="171"/>
      <c r="T94" s="175"/>
    </row>
    <row r="95" spans="1:20" s="176" customFormat="1" ht="21" customHeight="1">
      <c r="A95" s="205" t="s">
        <v>275</v>
      </c>
      <c r="B95" s="257" t="s">
        <v>284</v>
      </c>
      <c r="C95" s="178"/>
      <c r="D95" s="170"/>
      <c r="E95" s="271"/>
      <c r="F95" s="263"/>
      <c r="G95" s="171"/>
      <c r="H95" s="170"/>
      <c r="I95" s="170"/>
      <c r="J95" s="170"/>
      <c r="K95" s="170"/>
      <c r="L95" s="173"/>
      <c r="M95" s="174"/>
      <c r="N95" s="171"/>
      <c r="O95" s="171"/>
      <c r="P95" s="171"/>
      <c r="Q95" s="353"/>
      <c r="R95" s="353"/>
      <c r="S95" s="171"/>
      <c r="T95" s="175"/>
    </row>
    <row r="96" spans="1:20" s="176" customFormat="1" ht="21" customHeight="1">
      <c r="A96" s="205"/>
      <c r="B96" s="257"/>
      <c r="C96" s="178"/>
      <c r="D96" s="170"/>
      <c r="E96" s="271"/>
      <c r="F96" s="263"/>
      <c r="G96" s="171"/>
      <c r="H96" s="170"/>
      <c r="I96" s="170"/>
      <c r="J96" s="170"/>
      <c r="K96" s="170"/>
      <c r="L96" s="173"/>
      <c r="M96" s="174"/>
      <c r="N96" s="171"/>
      <c r="O96" s="171"/>
      <c r="P96" s="171"/>
      <c r="Q96" s="353"/>
      <c r="R96" s="353"/>
      <c r="S96" s="171"/>
      <c r="T96" s="175"/>
    </row>
    <row r="97" spans="1:20" s="298" customFormat="1" ht="21" customHeight="1">
      <c r="A97" s="205" t="s">
        <v>300</v>
      </c>
      <c r="B97" s="256" t="s">
        <v>258</v>
      </c>
      <c r="C97" s="178"/>
      <c r="D97" s="170">
        <v>6</v>
      </c>
      <c r="E97" s="271"/>
      <c r="F97" s="263">
        <v>150</v>
      </c>
      <c r="G97" s="171">
        <v>5</v>
      </c>
      <c r="H97" s="341">
        <v>50</v>
      </c>
      <c r="I97" s="342">
        <v>22</v>
      </c>
      <c r="J97" s="342">
        <v>28</v>
      </c>
      <c r="K97" s="342"/>
      <c r="L97" s="348">
        <v>100</v>
      </c>
      <c r="M97" s="174"/>
      <c r="N97" s="171"/>
      <c r="O97" s="171"/>
      <c r="P97" s="171"/>
      <c r="Q97" s="353"/>
      <c r="R97" s="353">
        <v>5</v>
      </c>
      <c r="S97" s="171"/>
      <c r="T97" s="175"/>
    </row>
    <row r="98" spans="1:20" s="297" customFormat="1" ht="42.75" customHeight="1">
      <c r="A98" s="205" t="s">
        <v>265</v>
      </c>
      <c r="B98" s="257" t="s">
        <v>305</v>
      </c>
      <c r="C98" s="178"/>
      <c r="D98" s="170"/>
      <c r="E98" s="271"/>
      <c r="F98" s="263"/>
      <c r="G98" s="171"/>
      <c r="H98" s="170"/>
      <c r="I98" s="170"/>
      <c r="J98" s="170"/>
      <c r="K98" s="170"/>
      <c r="L98" s="173"/>
      <c r="M98" s="174"/>
      <c r="N98" s="171"/>
      <c r="O98" s="171"/>
      <c r="P98" s="171"/>
      <c r="Q98" s="353"/>
      <c r="R98" s="353"/>
      <c r="S98" s="171"/>
      <c r="T98" s="175"/>
    </row>
    <row r="99" spans="1:20" s="297" customFormat="1" ht="21.75" customHeight="1">
      <c r="A99" s="205" t="s">
        <v>307</v>
      </c>
      <c r="B99" s="257" t="s">
        <v>204</v>
      </c>
      <c r="C99" s="178"/>
      <c r="D99" s="170"/>
      <c r="E99" s="271"/>
      <c r="F99" s="263"/>
      <c r="G99" s="171"/>
      <c r="H99" s="170"/>
      <c r="I99" s="170"/>
      <c r="J99" s="170"/>
      <c r="K99" s="170"/>
      <c r="L99" s="173"/>
      <c r="M99" s="174"/>
      <c r="N99" s="171"/>
      <c r="O99" s="171"/>
      <c r="P99" s="171"/>
      <c r="Q99" s="353"/>
      <c r="R99" s="353"/>
      <c r="S99" s="171"/>
      <c r="T99" s="175"/>
    </row>
    <row r="100" spans="1:20" s="176" customFormat="1" ht="21" customHeight="1">
      <c r="A100" s="205"/>
      <c r="B100" s="257"/>
      <c r="C100" s="178"/>
      <c r="D100" s="170"/>
      <c r="E100" s="271"/>
      <c r="F100" s="263"/>
      <c r="G100" s="171"/>
      <c r="H100" s="170"/>
      <c r="I100" s="170"/>
      <c r="J100" s="170"/>
      <c r="K100" s="170"/>
      <c r="L100" s="173"/>
      <c r="M100" s="174"/>
      <c r="N100" s="171"/>
      <c r="O100" s="171"/>
      <c r="P100" s="171"/>
      <c r="Q100" s="353"/>
      <c r="R100" s="353"/>
      <c r="S100" s="171"/>
      <c r="T100" s="175"/>
    </row>
    <row r="101" spans="1:20" s="214" customFormat="1" ht="22.5" customHeight="1">
      <c r="A101" s="205" t="s">
        <v>266</v>
      </c>
      <c r="B101" s="256" t="s">
        <v>259</v>
      </c>
      <c r="C101" s="207"/>
      <c r="D101" s="208">
        <v>7</v>
      </c>
      <c r="E101" s="286"/>
      <c r="F101" s="263">
        <f>G101*30</f>
        <v>120</v>
      </c>
      <c r="G101" s="171">
        <v>4</v>
      </c>
      <c r="H101" s="341">
        <v>40</v>
      </c>
      <c r="I101" s="342">
        <v>18</v>
      </c>
      <c r="J101" s="342">
        <v>22</v>
      </c>
      <c r="K101" s="342"/>
      <c r="L101" s="343">
        <v>80</v>
      </c>
      <c r="M101" s="212"/>
      <c r="N101" s="209"/>
      <c r="O101" s="209"/>
      <c r="P101" s="209"/>
      <c r="Q101" s="363"/>
      <c r="R101" s="363"/>
      <c r="S101" s="209">
        <v>4</v>
      </c>
      <c r="T101" s="213"/>
    </row>
    <row r="102" spans="1:20" s="214" customFormat="1" ht="21.75" customHeight="1">
      <c r="A102" s="205" t="s">
        <v>267</v>
      </c>
      <c r="B102" s="258" t="s">
        <v>283</v>
      </c>
      <c r="C102" s="207"/>
      <c r="D102" s="208"/>
      <c r="E102" s="286"/>
      <c r="F102" s="263"/>
      <c r="G102" s="209"/>
      <c r="H102" s="210"/>
      <c r="I102" s="208"/>
      <c r="J102" s="208"/>
      <c r="K102" s="208"/>
      <c r="L102" s="211"/>
      <c r="M102" s="212"/>
      <c r="N102" s="209"/>
      <c r="O102" s="209"/>
      <c r="P102" s="209"/>
      <c r="Q102" s="363"/>
      <c r="R102" s="363"/>
      <c r="S102" s="209"/>
      <c r="T102" s="213"/>
    </row>
    <row r="103" spans="1:20" s="214" customFormat="1" ht="21.75" customHeight="1">
      <c r="A103" s="205" t="s">
        <v>268</v>
      </c>
      <c r="B103" s="258" t="s">
        <v>285</v>
      </c>
      <c r="C103" s="207"/>
      <c r="D103" s="208"/>
      <c r="E103" s="286"/>
      <c r="F103" s="263"/>
      <c r="G103" s="209"/>
      <c r="H103" s="210"/>
      <c r="I103" s="208"/>
      <c r="J103" s="208"/>
      <c r="K103" s="208"/>
      <c r="L103" s="211"/>
      <c r="M103" s="212"/>
      <c r="N103" s="209"/>
      <c r="O103" s="209"/>
      <c r="P103" s="209"/>
      <c r="Q103" s="363"/>
      <c r="R103" s="363"/>
      <c r="S103" s="209"/>
      <c r="T103" s="213"/>
    </row>
    <row r="104" spans="1:20" s="214" customFormat="1" ht="21.75" customHeight="1">
      <c r="A104" s="205"/>
      <c r="B104" s="258"/>
      <c r="C104" s="207"/>
      <c r="D104" s="208"/>
      <c r="E104" s="286"/>
      <c r="F104" s="263"/>
      <c r="G104" s="209"/>
      <c r="H104" s="210"/>
      <c r="I104" s="208"/>
      <c r="J104" s="208"/>
      <c r="K104" s="208"/>
      <c r="L104" s="211"/>
      <c r="M104" s="212"/>
      <c r="N104" s="209"/>
      <c r="O104" s="209"/>
      <c r="P104" s="209"/>
      <c r="Q104" s="363"/>
      <c r="R104" s="363"/>
      <c r="S104" s="209"/>
      <c r="T104" s="213"/>
    </row>
    <row r="105" spans="1:20" s="298" customFormat="1" ht="21" customHeight="1">
      <c r="A105" s="205" t="s">
        <v>269</v>
      </c>
      <c r="B105" s="256" t="s">
        <v>260</v>
      </c>
      <c r="C105" s="178"/>
      <c r="D105" s="170">
        <v>7</v>
      </c>
      <c r="E105" s="271"/>
      <c r="F105" s="263">
        <f>G105*30</f>
        <v>150</v>
      </c>
      <c r="G105" s="171">
        <v>5</v>
      </c>
      <c r="H105" s="341">
        <v>50</v>
      </c>
      <c r="I105" s="342">
        <v>22</v>
      </c>
      <c r="J105" s="342">
        <v>28</v>
      </c>
      <c r="K105" s="342"/>
      <c r="L105" s="348">
        <v>100</v>
      </c>
      <c r="M105" s="174"/>
      <c r="N105" s="171"/>
      <c r="O105" s="171"/>
      <c r="P105" s="171"/>
      <c r="Q105" s="353"/>
      <c r="R105" s="353"/>
      <c r="S105" s="171">
        <v>5</v>
      </c>
      <c r="T105" s="175"/>
    </row>
    <row r="106" spans="1:20" s="214" customFormat="1" ht="22.5" customHeight="1">
      <c r="A106" s="205" t="s">
        <v>270</v>
      </c>
      <c r="B106" s="261" t="s">
        <v>287</v>
      </c>
      <c r="C106" s="207"/>
      <c r="D106" s="208"/>
      <c r="E106" s="286"/>
      <c r="F106" s="263"/>
      <c r="G106" s="209"/>
      <c r="H106" s="210"/>
      <c r="I106" s="208"/>
      <c r="J106" s="208"/>
      <c r="K106" s="208"/>
      <c r="L106" s="211"/>
      <c r="M106" s="212"/>
      <c r="N106" s="209"/>
      <c r="O106" s="209"/>
      <c r="P106" s="209"/>
      <c r="Q106" s="363"/>
      <c r="R106" s="363"/>
      <c r="S106" s="209"/>
      <c r="T106" s="213"/>
    </row>
    <row r="107" spans="1:20" s="214" customFormat="1" ht="22.5" customHeight="1" thickBot="1">
      <c r="A107" s="205" t="s">
        <v>271</v>
      </c>
      <c r="B107" s="257" t="s">
        <v>257</v>
      </c>
      <c r="C107" s="207"/>
      <c r="D107" s="208"/>
      <c r="E107" s="289"/>
      <c r="F107" s="263"/>
      <c r="G107" s="209"/>
      <c r="H107" s="210"/>
      <c r="I107" s="208"/>
      <c r="J107" s="208"/>
      <c r="K107" s="208"/>
      <c r="L107" s="211"/>
      <c r="M107" s="212"/>
      <c r="N107" s="209"/>
      <c r="O107" s="209"/>
      <c r="P107" s="209"/>
      <c r="Q107" s="363"/>
      <c r="R107" s="363"/>
      <c r="S107" s="209"/>
      <c r="T107" s="213"/>
    </row>
    <row r="108" spans="1:20" ht="21.75" customHeight="1">
      <c r="A108" s="218"/>
      <c r="B108" s="255"/>
      <c r="C108" s="178"/>
      <c r="D108" s="170"/>
      <c r="E108" s="271"/>
      <c r="F108" s="262"/>
      <c r="G108" s="171"/>
      <c r="H108" s="170"/>
      <c r="I108" s="170"/>
      <c r="J108" s="170"/>
      <c r="K108" s="170"/>
      <c r="L108" s="187"/>
      <c r="M108" s="174"/>
      <c r="N108" s="171"/>
      <c r="O108" s="171"/>
      <c r="P108" s="171"/>
      <c r="Q108" s="353"/>
      <c r="R108" s="353"/>
      <c r="S108" s="171"/>
      <c r="T108" s="175"/>
    </row>
    <row r="109" spans="1:20" s="214" customFormat="1" ht="21.75" customHeight="1">
      <c r="A109" s="205" t="s">
        <v>272</v>
      </c>
      <c r="B109" s="256" t="s">
        <v>261</v>
      </c>
      <c r="C109" s="207"/>
      <c r="D109" s="208">
        <v>8</v>
      </c>
      <c r="E109" s="286"/>
      <c r="F109" s="263">
        <f>G109*30</f>
        <v>120</v>
      </c>
      <c r="G109" s="209">
        <v>4</v>
      </c>
      <c r="H109" s="341">
        <v>40</v>
      </c>
      <c r="I109" s="342">
        <v>18</v>
      </c>
      <c r="J109" s="342">
        <v>22</v>
      </c>
      <c r="K109" s="342"/>
      <c r="L109" s="343">
        <v>80</v>
      </c>
      <c r="M109" s="212"/>
      <c r="N109" s="209"/>
      <c r="O109" s="209"/>
      <c r="P109" s="209"/>
      <c r="Q109" s="363"/>
      <c r="R109" s="363"/>
      <c r="S109" s="209"/>
      <c r="T109" s="213">
        <v>4</v>
      </c>
    </row>
    <row r="110" spans="1:20" s="214" customFormat="1" ht="21.75" customHeight="1">
      <c r="A110" s="205" t="s">
        <v>273</v>
      </c>
      <c r="B110" s="258" t="s">
        <v>251</v>
      </c>
      <c r="C110" s="207"/>
      <c r="D110" s="208"/>
      <c r="E110" s="286"/>
      <c r="F110" s="263"/>
      <c r="G110" s="209"/>
      <c r="H110" s="210"/>
      <c r="I110" s="208"/>
      <c r="J110" s="208"/>
      <c r="K110" s="208"/>
      <c r="L110" s="211"/>
      <c r="M110" s="212"/>
      <c r="N110" s="209"/>
      <c r="O110" s="209"/>
      <c r="P110" s="209"/>
      <c r="Q110" s="363"/>
      <c r="R110" s="363"/>
      <c r="S110" s="209"/>
      <c r="T110" s="213"/>
    </row>
    <row r="111" spans="1:20" s="340" customFormat="1" ht="22.5" customHeight="1">
      <c r="A111" s="205" t="s">
        <v>274</v>
      </c>
      <c r="B111" s="337" t="s">
        <v>297</v>
      </c>
      <c r="C111" s="207"/>
      <c r="D111" s="208"/>
      <c r="E111" s="286"/>
      <c r="F111" s="263"/>
      <c r="G111" s="209"/>
      <c r="H111" s="210"/>
      <c r="I111" s="208"/>
      <c r="J111" s="208"/>
      <c r="K111" s="208"/>
      <c r="L111" s="211"/>
      <c r="M111" s="212"/>
      <c r="N111" s="209"/>
      <c r="O111" s="209"/>
      <c r="P111" s="209"/>
      <c r="Q111" s="363"/>
      <c r="R111" s="363"/>
      <c r="S111" s="209"/>
      <c r="T111" s="213"/>
    </row>
    <row r="112" spans="1:20" s="340" customFormat="1" ht="22.5" customHeight="1">
      <c r="A112" s="205"/>
      <c r="B112" s="258"/>
      <c r="C112" s="207"/>
      <c r="D112" s="208"/>
      <c r="E112" s="286"/>
      <c r="F112" s="262"/>
      <c r="G112" s="209"/>
      <c r="H112" s="210"/>
      <c r="I112" s="208"/>
      <c r="J112" s="208"/>
      <c r="K112" s="208"/>
      <c r="L112" s="247"/>
      <c r="M112" s="212"/>
      <c r="N112" s="209"/>
      <c r="O112" s="209"/>
      <c r="P112" s="209"/>
      <c r="Q112" s="363"/>
      <c r="R112" s="363"/>
      <c r="S112" s="209"/>
      <c r="T112" s="213"/>
    </row>
    <row r="113" spans="1:20" s="176" customFormat="1" ht="21" customHeight="1">
      <c r="A113" s="205"/>
      <c r="B113" s="256"/>
      <c r="C113" s="178"/>
      <c r="D113" s="170"/>
      <c r="E113" s="271"/>
      <c r="F113" s="262"/>
      <c r="G113" s="171"/>
      <c r="H113" s="170"/>
      <c r="I113" s="170"/>
      <c r="J113" s="170"/>
      <c r="K113" s="170"/>
      <c r="L113" s="187"/>
      <c r="M113" s="174"/>
      <c r="N113" s="171"/>
      <c r="O113" s="171"/>
      <c r="P113" s="171"/>
      <c r="Q113" s="353"/>
      <c r="R113" s="353"/>
      <c r="S113" s="171"/>
      <c r="T113" s="175"/>
    </row>
    <row r="114" spans="1:20" ht="21.75" customHeight="1">
      <c r="A114" s="205"/>
      <c r="B114" s="290"/>
      <c r="C114" s="178"/>
      <c r="D114" s="170"/>
      <c r="E114" s="271"/>
      <c r="F114" s="262"/>
      <c r="G114" s="171"/>
      <c r="H114" s="170"/>
      <c r="I114" s="170"/>
      <c r="J114" s="170"/>
      <c r="K114" s="170"/>
      <c r="L114" s="187"/>
      <c r="M114" s="174"/>
      <c r="N114" s="171"/>
      <c r="O114" s="171"/>
      <c r="P114" s="171"/>
      <c r="Q114" s="353"/>
      <c r="R114" s="353"/>
      <c r="S114" s="171"/>
      <c r="T114" s="175"/>
    </row>
    <row r="115" spans="1:20" ht="21.75" customHeight="1" thickBot="1">
      <c r="A115" s="205"/>
      <c r="B115" s="257"/>
      <c r="C115" s="178"/>
      <c r="D115" s="170"/>
      <c r="E115" s="271"/>
      <c r="F115" s="263"/>
      <c r="G115" s="171"/>
      <c r="H115" s="170"/>
      <c r="I115" s="170"/>
      <c r="J115" s="170"/>
      <c r="K115" s="170"/>
      <c r="L115" s="173"/>
      <c r="M115" s="174"/>
      <c r="N115" s="171"/>
      <c r="O115" s="171"/>
      <c r="P115" s="171"/>
      <c r="Q115" s="353"/>
      <c r="R115" s="353"/>
      <c r="S115" s="171"/>
      <c r="T115" s="175"/>
    </row>
    <row r="116" spans="1:21" ht="21" thickBot="1">
      <c r="A116" s="142"/>
      <c r="B116" s="127" t="s">
        <v>0</v>
      </c>
      <c r="C116" s="192"/>
      <c r="D116" s="193"/>
      <c r="E116" s="194"/>
      <c r="F116" s="192">
        <f>SUM(F57:F115)</f>
        <v>1800</v>
      </c>
      <c r="G116" s="217">
        <f>SUM(G57:G115)</f>
        <v>60</v>
      </c>
      <c r="H116" s="192">
        <f aca="true" t="shared" si="8" ref="H116:T116">SUM(H57:H115)</f>
        <v>600</v>
      </c>
      <c r="I116" s="192">
        <f t="shared" si="8"/>
        <v>250</v>
      </c>
      <c r="J116" s="192">
        <f t="shared" si="8"/>
        <v>350</v>
      </c>
      <c r="K116" s="192">
        <f t="shared" si="8"/>
        <v>0</v>
      </c>
      <c r="L116" s="192">
        <f t="shared" si="8"/>
        <v>1200</v>
      </c>
      <c r="M116" s="192">
        <f t="shared" si="8"/>
        <v>4</v>
      </c>
      <c r="N116" s="192">
        <f t="shared" si="8"/>
        <v>6</v>
      </c>
      <c r="O116" s="192">
        <f t="shared" si="8"/>
        <v>13</v>
      </c>
      <c r="P116" s="192">
        <f t="shared" si="8"/>
        <v>9</v>
      </c>
      <c r="Q116" s="364">
        <f t="shared" si="8"/>
        <v>5</v>
      </c>
      <c r="R116" s="364">
        <f t="shared" si="8"/>
        <v>10</v>
      </c>
      <c r="S116" s="192">
        <f t="shared" si="8"/>
        <v>9</v>
      </c>
      <c r="T116" s="192">
        <f t="shared" si="8"/>
        <v>4</v>
      </c>
      <c r="U116" s="245">
        <f>SUM(M116:T116)</f>
        <v>60</v>
      </c>
    </row>
    <row r="117" spans="1:21" ht="21" thickBot="1">
      <c r="A117" s="70"/>
      <c r="B117" s="143" t="s">
        <v>91</v>
      </c>
      <c r="C117" s="193"/>
      <c r="D117" s="193"/>
      <c r="E117" s="193"/>
      <c r="F117" s="193">
        <f>SUM(F54,F116,)</f>
        <v>2730</v>
      </c>
      <c r="G117" s="193">
        <f aca="true" t="shared" si="9" ref="G117:T117">SUM(G54,G116,)</f>
        <v>91</v>
      </c>
      <c r="H117" s="193">
        <f t="shared" si="9"/>
        <v>980</v>
      </c>
      <c r="I117" s="193">
        <f t="shared" si="9"/>
        <v>356</v>
      </c>
      <c r="J117" s="193">
        <f t="shared" si="9"/>
        <v>624</v>
      </c>
      <c r="K117" s="193">
        <f t="shared" si="9"/>
        <v>0</v>
      </c>
      <c r="L117" s="193">
        <f t="shared" si="9"/>
        <v>1750</v>
      </c>
      <c r="M117" s="193">
        <f t="shared" si="9"/>
        <v>4</v>
      </c>
      <c r="N117" s="193">
        <f t="shared" si="9"/>
        <v>6</v>
      </c>
      <c r="O117" s="193">
        <f t="shared" si="9"/>
        <v>15</v>
      </c>
      <c r="P117" s="193">
        <f t="shared" si="9"/>
        <v>16</v>
      </c>
      <c r="Q117" s="365">
        <f t="shared" si="9"/>
        <v>15</v>
      </c>
      <c r="R117" s="365">
        <f t="shared" si="9"/>
        <v>14</v>
      </c>
      <c r="S117" s="193">
        <f t="shared" si="9"/>
        <v>13</v>
      </c>
      <c r="T117" s="193">
        <f t="shared" si="9"/>
        <v>8</v>
      </c>
      <c r="U117" s="245">
        <f>SUM(M117:T117)</f>
        <v>91</v>
      </c>
    </row>
    <row r="118" spans="1:20" ht="18.75">
      <c r="A118" s="507" t="s">
        <v>153</v>
      </c>
      <c r="B118" s="508"/>
      <c r="C118" s="508"/>
      <c r="D118" s="508"/>
      <c r="E118" s="508"/>
      <c r="F118" s="508"/>
      <c r="G118" s="508"/>
      <c r="H118" s="508"/>
      <c r="I118" s="508"/>
      <c r="J118" s="508"/>
      <c r="K118" s="508"/>
      <c r="L118" s="508"/>
      <c r="M118" s="508"/>
      <c r="N118" s="508"/>
      <c r="O118" s="508"/>
      <c r="P118" s="508"/>
      <c r="Q118" s="508"/>
      <c r="R118" s="508"/>
      <c r="S118" s="509"/>
      <c r="T118" s="137"/>
    </row>
    <row r="119" spans="1:20" ht="20.25">
      <c r="A119" s="219" t="s">
        <v>100</v>
      </c>
      <c r="B119" s="291" t="s">
        <v>282</v>
      </c>
      <c r="C119" s="178"/>
      <c r="D119" s="170">
        <v>2</v>
      </c>
      <c r="E119" s="271"/>
      <c r="F119" s="263">
        <f>G119*30</f>
        <v>90</v>
      </c>
      <c r="G119" s="171">
        <v>3</v>
      </c>
      <c r="H119" s="172"/>
      <c r="I119" s="170"/>
      <c r="J119" s="170"/>
      <c r="K119" s="170"/>
      <c r="L119" s="173">
        <f>F119-H119</f>
        <v>90</v>
      </c>
      <c r="M119" s="174"/>
      <c r="N119" s="171">
        <v>3</v>
      </c>
      <c r="O119" s="171"/>
      <c r="P119" s="171"/>
      <c r="Q119" s="353"/>
      <c r="R119" s="353"/>
      <c r="S119" s="171"/>
      <c r="T119" s="175"/>
    </row>
    <row r="120" spans="1:20" ht="20.25">
      <c r="A120" s="219" t="s">
        <v>101</v>
      </c>
      <c r="B120" s="291" t="s">
        <v>314</v>
      </c>
      <c r="C120" s="178"/>
      <c r="D120" s="170">
        <v>4</v>
      </c>
      <c r="E120" s="271"/>
      <c r="F120" s="263">
        <f>G120*30</f>
        <v>90</v>
      </c>
      <c r="G120" s="171">
        <v>3</v>
      </c>
      <c r="H120" s="172"/>
      <c r="I120" s="170"/>
      <c r="J120" s="170"/>
      <c r="K120" s="170"/>
      <c r="L120" s="173">
        <f>F120-H120</f>
        <v>90</v>
      </c>
      <c r="M120" s="174"/>
      <c r="N120" s="171"/>
      <c r="O120" s="171"/>
      <c r="P120" s="171">
        <v>3</v>
      </c>
      <c r="Q120" s="353"/>
      <c r="R120" s="353"/>
      <c r="S120" s="171"/>
      <c r="T120" s="175"/>
    </row>
    <row r="121" spans="1:20" ht="20.25">
      <c r="A121" s="219" t="s">
        <v>102</v>
      </c>
      <c r="B121" s="291" t="s">
        <v>321</v>
      </c>
      <c r="C121" s="178"/>
      <c r="D121" s="170">
        <v>6</v>
      </c>
      <c r="E121" s="271"/>
      <c r="F121" s="263">
        <f>G121*30</f>
        <v>90</v>
      </c>
      <c r="G121" s="171">
        <v>3</v>
      </c>
      <c r="H121" s="172"/>
      <c r="I121" s="170"/>
      <c r="J121" s="170"/>
      <c r="K121" s="170"/>
      <c r="L121" s="173">
        <f>F121-H121</f>
        <v>90</v>
      </c>
      <c r="M121" s="174"/>
      <c r="N121" s="171"/>
      <c r="O121" s="171"/>
      <c r="P121" s="171"/>
      <c r="Q121" s="353"/>
      <c r="R121" s="353">
        <v>3</v>
      </c>
      <c r="S121" s="171"/>
      <c r="T121" s="175"/>
    </row>
    <row r="122" spans="1:20" ht="20.25">
      <c r="A122" s="219" t="s">
        <v>103</v>
      </c>
      <c r="B122" s="291" t="s">
        <v>295</v>
      </c>
      <c r="C122" s="178"/>
      <c r="D122" s="170">
        <v>7</v>
      </c>
      <c r="E122" s="271"/>
      <c r="F122" s="263">
        <f>G122*30</f>
        <v>90</v>
      </c>
      <c r="G122" s="171">
        <v>3</v>
      </c>
      <c r="H122" s="172"/>
      <c r="I122" s="170"/>
      <c r="J122" s="170"/>
      <c r="K122" s="170"/>
      <c r="L122" s="173">
        <f>F122-H122</f>
        <v>90</v>
      </c>
      <c r="M122" s="174"/>
      <c r="N122" s="171"/>
      <c r="O122" s="171"/>
      <c r="P122" s="171"/>
      <c r="Q122" s="353"/>
      <c r="R122" s="353"/>
      <c r="S122" s="171">
        <v>3</v>
      </c>
      <c r="T122" s="175"/>
    </row>
    <row r="123" spans="1:20" ht="21" thickBot="1">
      <c r="A123" s="220" t="s">
        <v>104</v>
      </c>
      <c r="B123" s="292" t="s">
        <v>87</v>
      </c>
      <c r="C123" s="179"/>
      <c r="D123" s="180">
        <v>8</v>
      </c>
      <c r="E123" s="283"/>
      <c r="F123" s="285">
        <f>G123*30</f>
        <v>360</v>
      </c>
      <c r="G123" s="181">
        <v>12</v>
      </c>
      <c r="H123" s="182"/>
      <c r="I123" s="180"/>
      <c r="J123" s="180"/>
      <c r="K123" s="180"/>
      <c r="L123" s="183">
        <f>F123-H123</f>
        <v>360</v>
      </c>
      <c r="M123" s="184"/>
      <c r="N123" s="181"/>
      <c r="O123" s="181"/>
      <c r="P123" s="181"/>
      <c r="Q123" s="354"/>
      <c r="R123" s="354"/>
      <c r="S123" s="181"/>
      <c r="T123" s="185">
        <v>12</v>
      </c>
    </row>
    <row r="124" spans="1:20" ht="21" thickBot="1">
      <c r="A124" s="142"/>
      <c r="B124" s="128" t="s">
        <v>0</v>
      </c>
      <c r="C124" s="192"/>
      <c r="D124" s="193"/>
      <c r="E124" s="194"/>
      <c r="F124" s="189">
        <f>SUM(F119:F123)</f>
        <v>720</v>
      </c>
      <c r="G124" s="193">
        <f aca="true" t="shared" si="10" ref="G124:L124">SUM(G119:G123)</f>
        <v>24</v>
      </c>
      <c r="H124" s="193">
        <f t="shared" si="10"/>
        <v>0</v>
      </c>
      <c r="I124" s="193">
        <f t="shared" si="10"/>
        <v>0</v>
      </c>
      <c r="J124" s="193">
        <f t="shared" si="10"/>
        <v>0</v>
      </c>
      <c r="K124" s="193">
        <f t="shared" si="10"/>
        <v>0</v>
      </c>
      <c r="L124" s="195">
        <f t="shared" si="10"/>
        <v>720</v>
      </c>
      <c r="M124" s="246">
        <f>SUM(M119:M123)</f>
        <v>0</v>
      </c>
      <c r="N124" s="246">
        <f aca="true" t="shared" si="11" ref="N124:T124">SUM(N119:N123)</f>
        <v>3</v>
      </c>
      <c r="O124" s="246">
        <f t="shared" si="11"/>
        <v>0</v>
      </c>
      <c r="P124" s="246">
        <f t="shared" si="11"/>
        <v>3</v>
      </c>
      <c r="Q124" s="367">
        <f t="shared" si="11"/>
        <v>0</v>
      </c>
      <c r="R124" s="367">
        <f t="shared" si="11"/>
        <v>3</v>
      </c>
      <c r="S124" s="246">
        <f t="shared" si="11"/>
        <v>3</v>
      </c>
      <c r="T124" s="246">
        <f t="shared" si="11"/>
        <v>12</v>
      </c>
    </row>
    <row r="125" spans="1:20" ht="18.75">
      <c r="A125" s="507" t="s">
        <v>105</v>
      </c>
      <c r="B125" s="508"/>
      <c r="C125" s="508"/>
      <c r="D125" s="508"/>
      <c r="E125" s="508"/>
      <c r="F125" s="508"/>
      <c r="G125" s="508"/>
      <c r="H125" s="508"/>
      <c r="I125" s="508"/>
      <c r="J125" s="508"/>
      <c r="K125" s="508"/>
      <c r="L125" s="508"/>
      <c r="M125" s="508"/>
      <c r="N125" s="508"/>
      <c r="O125" s="508"/>
      <c r="P125" s="508"/>
      <c r="Q125" s="508"/>
      <c r="R125" s="508"/>
      <c r="S125" s="508"/>
      <c r="T125" s="510"/>
    </row>
    <row r="126" spans="1:20" ht="23.25" customHeight="1">
      <c r="A126" s="219" t="s">
        <v>106</v>
      </c>
      <c r="B126" s="196" t="s">
        <v>182</v>
      </c>
      <c r="C126" s="67"/>
      <c r="D126" s="35"/>
      <c r="E126" s="68"/>
      <c r="F126" s="64"/>
      <c r="G126" s="37"/>
      <c r="H126" s="65"/>
      <c r="I126" s="65"/>
      <c r="J126" s="65"/>
      <c r="K126" s="35"/>
      <c r="L126" s="69"/>
      <c r="M126" s="158"/>
      <c r="N126" s="37"/>
      <c r="O126" s="37"/>
      <c r="P126" s="37"/>
      <c r="Q126" s="368"/>
      <c r="R126" s="368"/>
      <c r="S126" s="37"/>
      <c r="T126" s="66"/>
    </row>
    <row r="127" spans="1:20" ht="19.5" thickBot="1">
      <c r="A127" s="126"/>
      <c r="B127" s="123"/>
      <c r="C127" s="124"/>
      <c r="D127" s="124"/>
      <c r="E127" s="140"/>
      <c r="F127" s="82"/>
      <c r="G127" s="124"/>
      <c r="H127" s="125"/>
      <c r="I127" s="124"/>
      <c r="J127" s="124"/>
      <c r="K127" s="124"/>
      <c r="L127" s="124"/>
      <c r="M127" s="124"/>
      <c r="N127" s="124"/>
      <c r="O127" s="124"/>
      <c r="P127" s="124"/>
      <c r="Q127" s="369"/>
      <c r="R127" s="369"/>
      <c r="S127" s="124"/>
      <c r="T127" s="124"/>
    </row>
    <row r="128" spans="1:22" s="176" customFormat="1" ht="25.5" customHeight="1" thickBot="1">
      <c r="A128" s="197"/>
      <c r="B128" s="139" t="s">
        <v>56</v>
      </c>
      <c r="C128" s="198"/>
      <c r="D128" s="199"/>
      <c r="E128" s="200"/>
      <c r="F128" s="201">
        <f aca="true" t="shared" si="12" ref="F128:L128">SUM(F124,F116,F54,F41)</f>
        <v>7200</v>
      </c>
      <c r="G128" s="201">
        <f t="shared" si="12"/>
        <v>240</v>
      </c>
      <c r="H128" s="201">
        <f t="shared" si="12"/>
        <v>2210</v>
      </c>
      <c r="I128" s="201">
        <f t="shared" si="12"/>
        <v>814</v>
      </c>
      <c r="J128" s="201">
        <f t="shared" si="12"/>
        <v>1396</v>
      </c>
      <c r="K128" s="201">
        <f t="shared" si="12"/>
        <v>0</v>
      </c>
      <c r="L128" s="201">
        <f t="shared" si="12"/>
        <v>4990</v>
      </c>
      <c r="M128" s="203">
        <f aca="true" t="shared" si="13" ref="M128:T128">SUM(M16+M40+M54+M116+M124)</f>
        <v>30</v>
      </c>
      <c r="N128" s="203">
        <f t="shared" si="13"/>
        <v>30</v>
      </c>
      <c r="O128" s="203">
        <f t="shared" si="13"/>
        <v>30</v>
      </c>
      <c r="P128" s="203">
        <f t="shared" si="13"/>
        <v>30</v>
      </c>
      <c r="Q128" s="370">
        <f t="shared" si="13"/>
        <v>30</v>
      </c>
      <c r="R128" s="370">
        <f t="shared" si="13"/>
        <v>30</v>
      </c>
      <c r="S128" s="203">
        <f t="shared" si="13"/>
        <v>30</v>
      </c>
      <c r="T128" s="203">
        <f t="shared" si="13"/>
        <v>30</v>
      </c>
      <c r="U128" s="299">
        <f>SUM(M128:T128)</f>
        <v>240</v>
      </c>
      <c r="V128" s="202"/>
    </row>
    <row r="129" spans="1:22" ht="18" customHeight="1">
      <c r="A129" s="150"/>
      <c r="B129" s="151"/>
      <c r="C129" s="152"/>
      <c r="D129" s="152"/>
      <c r="E129" s="153"/>
      <c r="F129" s="154"/>
      <c r="G129" s="154"/>
      <c r="H129" s="154"/>
      <c r="I129" s="154"/>
      <c r="J129" s="154"/>
      <c r="K129" s="154"/>
      <c r="L129" s="154"/>
      <c r="M129" s="153"/>
      <c r="N129" s="153"/>
      <c r="O129" s="153"/>
      <c r="P129" s="153"/>
      <c r="Q129" s="371"/>
      <c r="R129" s="371"/>
      <c r="S129" s="153"/>
      <c r="T129" s="153"/>
      <c r="V129" s="42"/>
    </row>
    <row r="130" spans="1:22" ht="18" customHeight="1">
      <c r="A130" s="155" t="s">
        <v>180</v>
      </c>
      <c r="B130" s="156"/>
      <c r="C130" s="24"/>
      <c r="D130" s="24"/>
      <c r="E130" s="24"/>
      <c r="F130" s="24"/>
      <c r="G130" s="24"/>
      <c r="H130" s="24"/>
      <c r="I130" s="25"/>
      <c r="J130" s="25"/>
      <c r="K130" s="25"/>
      <c r="L130" s="25"/>
      <c r="M130" s="25"/>
      <c r="N130" s="25"/>
      <c r="O130" s="25"/>
      <c r="P130" s="25"/>
      <c r="Q130" s="372"/>
      <c r="R130" s="372"/>
      <c r="S130" s="153"/>
      <c r="T130" s="153"/>
      <c r="V130" s="42"/>
    </row>
    <row r="131" spans="1:22" s="164" customFormat="1" ht="25.5" customHeight="1">
      <c r="A131" s="511" t="s">
        <v>166</v>
      </c>
      <c r="B131" s="512" t="s">
        <v>167</v>
      </c>
      <c r="C131" s="512" t="s">
        <v>168</v>
      </c>
      <c r="D131" s="515" t="s">
        <v>169</v>
      </c>
      <c r="E131" s="518" t="s">
        <v>170</v>
      </c>
      <c r="F131" s="518"/>
      <c r="G131" s="518"/>
      <c r="H131" s="518"/>
      <c r="I131" s="518"/>
      <c r="J131" s="518"/>
      <c r="K131" s="518"/>
      <c r="L131" s="518"/>
      <c r="M131" s="518"/>
      <c r="N131" s="518"/>
      <c r="O131" s="518"/>
      <c r="P131" s="518"/>
      <c r="Q131" s="518"/>
      <c r="R131" s="518"/>
      <c r="S131" s="301"/>
      <c r="T131" s="301"/>
      <c r="V131" s="224"/>
    </row>
    <row r="132" spans="1:22" s="164" customFormat="1" ht="46.5" customHeight="1">
      <c r="A132" s="511"/>
      <c r="B132" s="513"/>
      <c r="C132" s="513"/>
      <c r="D132" s="516"/>
      <c r="E132" s="225" t="s">
        <v>194</v>
      </c>
      <c r="F132" s="518" t="s">
        <v>171</v>
      </c>
      <c r="G132" s="518"/>
      <c r="H132" s="518"/>
      <c r="I132" s="518"/>
      <c r="J132" s="518"/>
      <c r="K132" s="518" t="s">
        <v>172</v>
      </c>
      <c r="L132" s="518"/>
      <c r="M132" s="518"/>
      <c r="N132" s="518"/>
      <c r="O132" s="518"/>
      <c r="P132" s="518"/>
      <c r="Q132" s="518"/>
      <c r="R132" s="518"/>
      <c r="S132" s="301"/>
      <c r="T132" s="301"/>
      <c r="V132" s="224"/>
    </row>
    <row r="133" spans="1:22" s="164" customFormat="1" ht="40.5" customHeight="1">
      <c r="A133" s="511"/>
      <c r="B133" s="514"/>
      <c r="C133" s="514"/>
      <c r="D133" s="517"/>
      <c r="E133" s="226"/>
      <c r="F133" s="227" t="s">
        <v>173</v>
      </c>
      <c r="G133" s="227" t="s">
        <v>174</v>
      </c>
      <c r="H133" s="227" t="s">
        <v>175</v>
      </c>
      <c r="I133" s="222" t="s">
        <v>176</v>
      </c>
      <c r="J133" s="222" t="s">
        <v>177</v>
      </c>
      <c r="K133" s="222">
        <v>1</v>
      </c>
      <c r="L133" s="222">
        <v>2</v>
      </c>
      <c r="M133" s="222">
        <v>3</v>
      </c>
      <c r="N133" s="222">
        <v>4</v>
      </c>
      <c r="O133" s="222">
        <v>5</v>
      </c>
      <c r="P133" s="222">
        <v>6</v>
      </c>
      <c r="Q133" s="222">
        <v>7</v>
      </c>
      <c r="R133" s="222">
        <v>8</v>
      </c>
      <c r="S133" s="301"/>
      <c r="T133" s="301"/>
      <c r="V133" s="224"/>
    </row>
    <row r="134" spans="1:22" s="164" customFormat="1" ht="18" customHeight="1">
      <c r="A134" s="228" t="s">
        <v>178</v>
      </c>
      <c r="B134" s="229" t="s">
        <v>183</v>
      </c>
      <c r="C134" s="230"/>
      <c r="D134" s="231" t="s">
        <v>179</v>
      </c>
      <c r="E134" s="232">
        <v>3</v>
      </c>
      <c r="F134" s="233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427"/>
      <c r="R134" s="234"/>
      <c r="S134" s="301"/>
      <c r="T134" s="301"/>
      <c r="V134" s="224"/>
    </row>
    <row r="135" spans="1:22" s="164" customFormat="1" ht="18" customHeight="1">
      <c r="A135" s="235"/>
      <c r="B135" s="221"/>
      <c r="C135" s="230"/>
      <c r="D135" s="231"/>
      <c r="E135" s="236"/>
      <c r="F135" s="233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301"/>
      <c r="T135" s="301"/>
      <c r="V135" s="224"/>
    </row>
    <row r="136" spans="1:22" s="164" customFormat="1" ht="18" customHeight="1">
      <c r="A136" s="237"/>
      <c r="B136" s="238"/>
      <c r="C136" s="239"/>
      <c r="D136" s="239"/>
      <c r="E136" s="223"/>
      <c r="F136" s="240"/>
      <c r="G136" s="240"/>
      <c r="H136" s="240"/>
      <c r="I136" s="240"/>
      <c r="J136" s="240"/>
      <c r="K136" s="240"/>
      <c r="L136" s="240"/>
      <c r="M136" s="223"/>
      <c r="N136" s="223"/>
      <c r="O136" s="223"/>
      <c r="P136" s="223"/>
      <c r="Q136" s="223"/>
      <c r="R136" s="223"/>
      <c r="S136" s="301"/>
      <c r="T136" s="301"/>
      <c r="V136" s="224"/>
    </row>
    <row r="137" spans="17:18" ht="15.75" customHeight="1">
      <c r="Q137" s="32"/>
      <c r="R137" s="32"/>
    </row>
    <row r="138" spans="1:27" ht="15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302"/>
      <c r="T138" s="302"/>
      <c r="U138" s="144"/>
      <c r="V138" s="144"/>
      <c r="W138" s="144"/>
      <c r="X138" s="144"/>
      <c r="Y138" s="144"/>
      <c r="Z138" s="144"/>
      <c r="AA138" s="144"/>
    </row>
    <row r="139" spans="1:27" ht="22.5">
      <c r="A139" s="144"/>
      <c r="B139" s="377" t="s">
        <v>156</v>
      </c>
      <c r="C139" s="378"/>
      <c r="D139" s="378"/>
      <c r="E139" s="378"/>
      <c r="F139" s="378"/>
      <c r="G139" s="378"/>
      <c r="H139" s="378"/>
      <c r="I139" s="378"/>
      <c r="J139" s="378"/>
      <c r="K139" s="519" t="s">
        <v>157</v>
      </c>
      <c r="L139" s="519"/>
      <c r="M139" s="519"/>
      <c r="N139" s="519"/>
      <c r="O139" s="519"/>
      <c r="P139" s="519"/>
      <c r="Q139" s="519"/>
      <c r="R139" s="204"/>
      <c r="S139" s="303"/>
      <c r="T139" s="303"/>
      <c r="U139" s="204"/>
      <c r="V139" s="204"/>
      <c r="W139" s="204"/>
      <c r="X139" s="144"/>
      <c r="Y139" s="144"/>
      <c r="Z139" s="144"/>
      <c r="AA139" s="144"/>
    </row>
    <row r="140" spans="1:27" ht="15">
      <c r="A140" s="144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303"/>
      <c r="T140" s="303"/>
      <c r="U140" s="204"/>
      <c r="V140" s="204"/>
      <c r="W140" s="204"/>
      <c r="X140" s="144"/>
      <c r="Y140" s="144"/>
      <c r="Z140" s="144"/>
      <c r="AA140" s="144"/>
    </row>
    <row r="141" spans="1:27" ht="18.75">
      <c r="A141" s="144"/>
      <c r="B141" s="520" t="s">
        <v>158</v>
      </c>
      <c r="C141" s="520" t="s">
        <v>159</v>
      </c>
      <c r="D141" s="520"/>
      <c r="E141" s="520"/>
      <c r="F141" s="520"/>
      <c r="G141" s="521" t="s">
        <v>160</v>
      </c>
      <c r="H141" s="521"/>
      <c r="I141" s="379"/>
      <c r="J141" s="520" t="s">
        <v>161</v>
      </c>
      <c r="K141" s="520"/>
      <c r="L141" s="520"/>
      <c r="M141" s="520"/>
      <c r="N141" s="520"/>
      <c r="O141" s="520"/>
      <c r="P141" s="520"/>
      <c r="Q141" s="520"/>
      <c r="R141" s="520" t="s">
        <v>35</v>
      </c>
      <c r="S141" s="520"/>
      <c r="T141" s="303"/>
      <c r="U141" s="204"/>
      <c r="V141" s="204"/>
      <c r="W141" s="204"/>
      <c r="X141" s="144"/>
      <c r="Y141" s="144"/>
      <c r="Z141" s="144"/>
      <c r="AA141" s="144"/>
    </row>
    <row r="142" spans="1:27" ht="18.75">
      <c r="A142" s="144"/>
      <c r="B142" s="520"/>
      <c r="C142" s="520" t="s">
        <v>162</v>
      </c>
      <c r="D142" s="520"/>
      <c r="E142" s="520" t="s">
        <v>36</v>
      </c>
      <c r="F142" s="520"/>
      <c r="G142" s="521"/>
      <c r="H142" s="521"/>
      <c r="I142" s="379"/>
      <c r="J142" s="520"/>
      <c r="K142" s="520"/>
      <c r="L142" s="520"/>
      <c r="M142" s="520"/>
      <c r="N142" s="520"/>
      <c r="O142" s="520"/>
      <c r="P142" s="520"/>
      <c r="Q142" s="520"/>
      <c r="R142" s="520"/>
      <c r="S142" s="520"/>
      <c r="T142" s="303"/>
      <c r="U142" s="204"/>
      <c r="V142" s="204"/>
      <c r="W142" s="204"/>
      <c r="X142" s="144"/>
      <c r="Y142" s="144"/>
      <c r="Z142" s="144"/>
      <c r="AA142" s="144"/>
    </row>
    <row r="143" spans="1:27" ht="29.25" customHeight="1">
      <c r="A143" s="144"/>
      <c r="B143" s="169" t="s">
        <v>282</v>
      </c>
      <c r="C143" s="520">
        <v>2</v>
      </c>
      <c r="D143" s="520"/>
      <c r="E143" s="520">
        <v>2</v>
      </c>
      <c r="F143" s="520"/>
      <c r="G143" s="520">
        <v>3</v>
      </c>
      <c r="H143" s="520"/>
      <c r="I143" s="380"/>
      <c r="J143" s="522" t="s">
        <v>181</v>
      </c>
      <c r="K143" s="522"/>
      <c r="L143" s="522"/>
      <c r="M143" s="522"/>
      <c r="N143" s="522"/>
      <c r="O143" s="522"/>
      <c r="P143" s="522"/>
      <c r="Q143" s="522"/>
      <c r="R143" s="520">
        <v>3</v>
      </c>
      <c r="S143" s="520"/>
      <c r="T143" s="523"/>
      <c r="U143" s="523"/>
      <c r="V143" s="204"/>
      <c r="W143" s="204"/>
      <c r="X143" s="144"/>
      <c r="Y143" s="144"/>
      <c r="Z143" s="144"/>
      <c r="AA143" s="144"/>
    </row>
    <row r="144" spans="1:27" ht="33.75" customHeight="1">
      <c r="A144" s="144"/>
      <c r="B144" s="381" t="s">
        <v>65</v>
      </c>
      <c r="C144" s="520">
        <v>4</v>
      </c>
      <c r="D144" s="520"/>
      <c r="E144" s="520">
        <v>2</v>
      </c>
      <c r="F144" s="520"/>
      <c r="G144" s="520">
        <v>3</v>
      </c>
      <c r="H144" s="520"/>
      <c r="I144" s="380"/>
      <c r="J144" s="522" t="s">
        <v>163</v>
      </c>
      <c r="K144" s="522"/>
      <c r="L144" s="522"/>
      <c r="M144" s="522"/>
      <c r="N144" s="522"/>
      <c r="O144" s="522"/>
      <c r="P144" s="522"/>
      <c r="Q144" s="522"/>
      <c r="R144" s="524">
        <v>6</v>
      </c>
      <c r="S144" s="524"/>
      <c r="T144" s="523"/>
      <c r="U144" s="523"/>
      <c r="V144" s="204"/>
      <c r="W144" s="204"/>
      <c r="X144" s="144"/>
      <c r="Y144" s="144"/>
      <c r="Z144" s="144"/>
      <c r="AA144" s="144"/>
    </row>
    <row r="145" spans="1:27" ht="42" customHeight="1">
      <c r="A145" s="144"/>
      <c r="B145" s="169" t="s">
        <v>321</v>
      </c>
      <c r="C145" s="525">
        <v>6</v>
      </c>
      <c r="D145" s="526"/>
      <c r="E145" s="525">
        <v>2</v>
      </c>
      <c r="F145" s="526"/>
      <c r="G145" s="525">
        <v>3</v>
      </c>
      <c r="H145" s="526"/>
      <c r="I145" s="382"/>
      <c r="J145" s="522" t="s">
        <v>303</v>
      </c>
      <c r="K145" s="522"/>
      <c r="L145" s="522"/>
      <c r="M145" s="522"/>
      <c r="N145" s="522"/>
      <c r="O145" s="522"/>
      <c r="P145" s="522"/>
      <c r="Q145" s="522"/>
      <c r="R145" s="525">
        <v>7</v>
      </c>
      <c r="S145" s="526"/>
      <c r="T145" s="527"/>
      <c r="U145" s="528"/>
      <c r="V145" s="204"/>
      <c r="W145" s="204"/>
      <c r="X145" s="144"/>
      <c r="Y145" s="144"/>
      <c r="Z145" s="144"/>
      <c r="AA145" s="144"/>
    </row>
    <row r="146" spans="1:27" ht="39" customHeight="1">
      <c r="A146" s="144"/>
      <c r="B146" s="169" t="s">
        <v>295</v>
      </c>
      <c r="C146" s="520">
        <v>7</v>
      </c>
      <c r="D146" s="520"/>
      <c r="E146" s="520">
        <v>2</v>
      </c>
      <c r="F146" s="520"/>
      <c r="G146" s="520">
        <v>3</v>
      </c>
      <c r="H146" s="520"/>
      <c r="I146" s="382"/>
      <c r="J146" s="522"/>
      <c r="K146" s="522"/>
      <c r="L146" s="522"/>
      <c r="M146" s="522"/>
      <c r="N146" s="522"/>
      <c r="O146" s="522"/>
      <c r="P146" s="522"/>
      <c r="Q146" s="522"/>
      <c r="R146" s="520"/>
      <c r="S146" s="520"/>
      <c r="T146" s="528"/>
      <c r="U146" s="528"/>
      <c r="V146" s="383"/>
      <c r="W146" s="383"/>
      <c r="X146" s="384"/>
      <c r="Y146" s="384"/>
      <c r="Z146" s="384"/>
      <c r="AA146" s="384"/>
    </row>
    <row r="147" spans="1:27" ht="37.5" customHeight="1">
      <c r="A147" s="144"/>
      <c r="B147" s="376" t="s">
        <v>87</v>
      </c>
      <c r="C147" s="520">
        <v>8</v>
      </c>
      <c r="D147" s="520"/>
      <c r="E147" s="520">
        <v>8</v>
      </c>
      <c r="F147" s="520"/>
      <c r="G147" s="520">
        <v>12</v>
      </c>
      <c r="H147" s="520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303"/>
      <c r="T147" s="304"/>
      <c r="U147" s="385"/>
      <c r="V147" s="385"/>
      <c r="W147" s="385"/>
      <c r="X147" s="204"/>
      <c r="Y147" s="204"/>
      <c r="Z147" s="204"/>
      <c r="AA147" s="204"/>
    </row>
    <row r="148" spans="1:27" ht="22.5">
      <c r="A148" s="144"/>
      <c r="B148" s="519" t="s">
        <v>164</v>
      </c>
      <c r="C148" s="519"/>
      <c r="D148" s="519"/>
      <c r="E148" s="519"/>
      <c r="F148" s="519"/>
      <c r="G148" s="519"/>
      <c r="H148" s="519"/>
      <c r="I148" s="519"/>
      <c r="J148" s="519"/>
      <c r="K148" s="519"/>
      <c r="L148" s="519"/>
      <c r="M148" s="204"/>
      <c r="N148" s="204"/>
      <c r="O148" s="204"/>
      <c r="P148" s="204"/>
      <c r="Q148" s="204"/>
      <c r="R148" s="204"/>
      <c r="S148" s="303"/>
      <c r="T148" s="305"/>
      <c r="U148" s="383"/>
      <c r="V148" s="204"/>
      <c r="W148" s="204"/>
      <c r="X148" s="204"/>
      <c r="Y148" s="204"/>
      <c r="Z148" s="383"/>
      <c r="AA148" s="383"/>
    </row>
    <row r="149" spans="1:27" ht="15">
      <c r="A149" s="144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303"/>
      <c r="T149" s="304"/>
      <c r="U149" s="385"/>
      <c r="V149" s="204"/>
      <c r="W149" s="204"/>
      <c r="X149" s="204"/>
      <c r="Y149" s="204"/>
      <c r="Z149" s="385"/>
      <c r="AA149" s="385"/>
    </row>
    <row r="150" spans="1:27" ht="18.75">
      <c r="A150" s="144"/>
      <c r="B150" s="241" t="s">
        <v>165</v>
      </c>
      <c r="C150" s="525" t="s">
        <v>162</v>
      </c>
      <c r="D150" s="526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302"/>
      <c r="T150" s="302"/>
      <c r="U150" s="385"/>
      <c r="V150" s="204"/>
      <c r="W150" s="204"/>
      <c r="X150" s="204"/>
      <c r="Y150" s="204"/>
      <c r="Z150" s="385"/>
      <c r="AA150" s="385"/>
    </row>
    <row r="151" spans="1:27" ht="20.25" customHeight="1">
      <c r="A151" s="144"/>
      <c r="B151" s="529" t="s">
        <v>182</v>
      </c>
      <c r="C151" s="531">
        <v>8</v>
      </c>
      <c r="D151" s="532"/>
      <c r="E151" s="535"/>
      <c r="F151" s="535"/>
      <c r="G151" s="535"/>
      <c r="H151" s="535"/>
      <c r="I151" s="535"/>
      <c r="J151" s="535"/>
      <c r="K151" s="535"/>
      <c r="L151" s="535"/>
      <c r="M151" s="535"/>
      <c r="N151" s="535"/>
      <c r="O151" s="535"/>
      <c r="P151" s="535"/>
      <c r="Q151" s="535"/>
      <c r="R151" s="535"/>
      <c r="S151" s="302"/>
      <c r="T151" s="302"/>
      <c r="U151" s="204"/>
      <c r="V151" s="204"/>
      <c r="W151" s="204"/>
      <c r="X151" s="204"/>
      <c r="Y151" s="204"/>
      <c r="Z151" s="204"/>
      <c r="AA151" s="204"/>
    </row>
    <row r="152" spans="1:27" ht="18" customHeight="1">
      <c r="A152" s="144"/>
      <c r="B152" s="530"/>
      <c r="C152" s="533"/>
      <c r="D152" s="534"/>
      <c r="E152" s="535"/>
      <c r="F152" s="535"/>
      <c r="G152" s="535"/>
      <c r="H152" s="535"/>
      <c r="I152" s="535"/>
      <c r="J152" s="535"/>
      <c r="K152" s="535"/>
      <c r="L152" s="535"/>
      <c r="M152" s="535"/>
      <c r="N152" s="535"/>
      <c r="O152" s="535"/>
      <c r="P152" s="535"/>
      <c r="Q152" s="535"/>
      <c r="R152" s="535"/>
      <c r="S152" s="302"/>
      <c r="T152" s="302"/>
      <c r="U152" s="204"/>
      <c r="V152" s="204"/>
      <c r="W152" s="204"/>
      <c r="X152" s="204"/>
      <c r="Y152" s="204"/>
      <c r="Z152" s="204"/>
      <c r="AA152" s="204"/>
    </row>
    <row r="153" spans="1:27" ht="15">
      <c r="A153" s="144"/>
      <c r="B153" s="145"/>
      <c r="C153" s="145"/>
      <c r="D153" s="145"/>
      <c r="E153" s="535"/>
      <c r="F153" s="535"/>
      <c r="G153" s="535"/>
      <c r="H153" s="535"/>
      <c r="I153" s="535"/>
      <c r="J153" s="535"/>
      <c r="K153" s="535"/>
      <c r="L153" s="535"/>
      <c r="M153" s="535"/>
      <c r="N153" s="535"/>
      <c r="O153" s="535"/>
      <c r="P153" s="535"/>
      <c r="Q153" s="535"/>
      <c r="R153" s="535"/>
      <c r="S153" s="306"/>
      <c r="T153" s="303"/>
      <c r="U153" s="204"/>
      <c r="V153" s="204"/>
      <c r="W153" s="204"/>
      <c r="X153" s="204"/>
      <c r="Y153" s="204"/>
      <c r="Z153" s="204"/>
      <c r="AA153" s="204"/>
    </row>
    <row r="154" spans="1:27" ht="22.5">
      <c r="A154" s="386" t="s">
        <v>37</v>
      </c>
      <c r="B154" s="387"/>
      <c r="C154" s="387"/>
      <c r="D154" s="387"/>
      <c r="E154" s="387"/>
      <c r="F154" s="387"/>
      <c r="G154" s="387"/>
      <c r="H154" s="387"/>
      <c r="I154" s="387"/>
      <c r="J154" s="24"/>
      <c r="K154" s="388"/>
      <c r="L154" s="388"/>
      <c r="M154" s="24"/>
      <c r="N154" s="24"/>
      <c r="O154" s="24"/>
      <c r="P154" s="24"/>
      <c r="Q154" s="24"/>
      <c r="R154" s="24"/>
      <c r="S154" s="307"/>
      <c r="T154" s="307"/>
      <c r="U154" s="25"/>
      <c r="V154" s="25"/>
      <c r="W154" s="25"/>
      <c r="X154" s="25"/>
      <c r="Y154" s="25"/>
      <c r="Z154" s="25"/>
      <c r="AA154" s="25"/>
    </row>
    <row r="155" spans="1:27" ht="18.75">
      <c r="A155" s="536" t="s">
        <v>38</v>
      </c>
      <c r="B155" s="536"/>
      <c r="C155" s="536"/>
      <c r="D155" s="536"/>
      <c r="E155" s="536"/>
      <c r="F155" s="536"/>
      <c r="G155" s="537"/>
      <c r="H155" s="389" t="s">
        <v>39</v>
      </c>
      <c r="I155" s="389" t="s">
        <v>40</v>
      </c>
      <c r="J155" s="242" t="s">
        <v>41</v>
      </c>
      <c r="K155" s="242" t="s">
        <v>42</v>
      </c>
      <c r="L155" s="428" t="s">
        <v>43</v>
      </c>
      <c r="M155" s="428" t="s">
        <v>44</v>
      </c>
      <c r="N155" s="242" t="s">
        <v>45</v>
      </c>
      <c r="O155" s="242" t="s">
        <v>46</v>
      </c>
      <c r="P155" s="538" t="s">
        <v>32</v>
      </c>
      <c r="Q155" s="539"/>
      <c r="R155" s="539"/>
      <c r="S155" s="307"/>
      <c r="T155" s="307"/>
      <c r="U155" s="25"/>
      <c r="V155" s="25"/>
      <c r="W155" s="25"/>
      <c r="X155" s="25"/>
      <c r="Y155" s="25"/>
      <c r="Z155" s="25"/>
      <c r="AA155" s="25"/>
    </row>
    <row r="156" spans="1:27" ht="18.75">
      <c r="A156" s="540" t="s">
        <v>47</v>
      </c>
      <c r="B156" s="541"/>
      <c r="C156" s="541"/>
      <c r="D156" s="541"/>
      <c r="E156" s="541"/>
      <c r="F156" s="541"/>
      <c r="G156" s="541"/>
      <c r="H156" s="244">
        <v>18</v>
      </c>
      <c r="I156" s="244">
        <v>16</v>
      </c>
      <c r="J156" s="243">
        <v>18</v>
      </c>
      <c r="K156" s="243">
        <v>16</v>
      </c>
      <c r="L156" s="429">
        <v>18</v>
      </c>
      <c r="M156" s="429">
        <v>16</v>
      </c>
      <c r="N156" s="243">
        <v>16</v>
      </c>
      <c r="O156" s="243">
        <v>10</v>
      </c>
      <c r="P156" s="542">
        <f>SUM(H156:O156)</f>
        <v>128</v>
      </c>
      <c r="Q156" s="543"/>
      <c r="R156" s="544"/>
      <c r="S156" s="307"/>
      <c r="T156" s="307"/>
      <c r="U156" s="25"/>
      <c r="V156" s="25"/>
      <c r="W156" s="25"/>
      <c r="X156" s="25"/>
      <c r="Y156" s="25"/>
      <c r="Z156" s="25"/>
      <c r="AA156" s="25"/>
    </row>
    <row r="157" spans="1:27" ht="18.75">
      <c r="A157" s="540" t="s">
        <v>184</v>
      </c>
      <c r="B157" s="545"/>
      <c r="C157" s="545"/>
      <c r="D157" s="545"/>
      <c r="E157" s="545"/>
      <c r="F157" s="545"/>
      <c r="G157" s="390"/>
      <c r="H157" s="244">
        <v>20</v>
      </c>
      <c r="I157" s="244">
        <v>20</v>
      </c>
      <c r="J157" s="243">
        <v>20</v>
      </c>
      <c r="K157" s="243">
        <v>20</v>
      </c>
      <c r="L157" s="429">
        <v>20</v>
      </c>
      <c r="M157" s="429">
        <v>20</v>
      </c>
      <c r="N157" s="243">
        <v>20</v>
      </c>
      <c r="O157" s="243">
        <v>20</v>
      </c>
      <c r="P157" s="542">
        <v>160</v>
      </c>
      <c r="Q157" s="546"/>
      <c r="R157" s="547"/>
      <c r="S157" s="307"/>
      <c r="T157" s="307"/>
      <c r="U157" s="25"/>
      <c r="V157" s="25"/>
      <c r="W157" s="25"/>
      <c r="X157" s="25"/>
      <c r="Y157" s="25"/>
      <c r="Z157" s="25"/>
      <c r="AA157" s="25"/>
    </row>
    <row r="158" spans="1:27" ht="18.75">
      <c r="A158" s="548" t="s">
        <v>48</v>
      </c>
      <c r="B158" s="548"/>
      <c r="C158" s="548"/>
      <c r="D158" s="548"/>
      <c r="E158" s="548"/>
      <c r="F158" s="548"/>
      <c r="G158" s="540"/>
      <c r="H158" s="244">
        <v>30</v>
      </c>
      <c r="I158" s="244">
        <v>30</v>
      </c>
      <c r="J158" s="244">
        <v>30</v>
      </c>
      <c r="K158" s="244">
        <v>30</v>
      </c>
      <c r="L158" s="430">
        <v>30</v>
      </c>
      <c r="M158" s="430">
        <v>30</v>
      </c>
      <c r="N158" s="244">
        <v>30</v>
      </c>
      <c r="O158" s="244">
        <v>30</v>
      </c>
      <c r="P158" s="542">
        <f aca="true" t="shared" si="14" ref="P158:P164">SUM(H158:O158)</f>
        <v>240</v>
      </c>
      <c r="Q158" s="543"/>
      <c r="R158" s="544"/>
      <c r="S158" s="307"/>
      <c r="T158" s="308"/>
      <c r="U158" s="391"/>
      <c r="V158" s="391"/>
      <c r="W158" s="391"/>
      <c r="X158" s="391"/>
      <c r="Y158" s="391"/>
      <c r="Z158" s="391"/>
      <c r="AA158" s="391"/>
    </row>
    <row r="159" spans="1:27" ht="18.75">
      <c r="A159" s="548" t="s">
        <v>49</v>
      </c>
      <c r="B159" s="548"/>
      <c r="C159" s="548"/>
      <c r="D159" s="548"/>
      <c r="E159" s="548"/>
      <c r="F159" s="548"/>
      <c r="G159" s="540"/>
      <c r="H159" s="241">
        <v>3</v>
      </c>
      <c r="I159" s="241">
        <v>4</v>
      </c>
      <c r="J159" s="241">
        <v>2</v>
      </c>
      <c r="K159" s="241">
        <v>4</v>
      </c>
      <c r="L159" s="431">
        <v>3</v>
      </c>
      <c r="M159" s="431">
        <v>4</v>
      </c>
      <c r="N159" s="241">
        <v>2</v>
      </c>
      <c r="O159" s="241">
        <v>3</v>
      </c>
      <c r="P159" s="543">
        <f t="shared" si="14"/>
        <v>25</v>
      </c>
      <c r="Q159" s="543"/>
      <c r="R159" s="544"/>
      <c r="S159" s="307"/>
      <c r="T159" s="307"/>
      <c r="U159" s="25"/>
      <c r="V159" s="25"/>
      <c r="W159" s="25"/>
      <c r="X159" s="25"/>
      <c r="Y159" s="25"/>
      <c r="Z159" s="25"/>
      <c r="AA159" s="25"/>
    </row>
    <row r="160" spans="1:27" ht="18.75">
      <c r="A160" s="548" t="s">
        <v>50</v>
      </c>
      <c r="B160" s="548"/>
      <c r="C160" s="548"/>
      <c r="D160" s="548"/>
      <c r="E160" s="548"/>
      <c r="F160" s="548"/>
      <c r="G160" s="540"/>
      <c r="H160" s="241">
        <v>5</v>
      </c>
      <c r="I160" s="241">
        <v>3</v>
      </c>
      <c r="J160" s="241">
        <v>6</v>
      </c>
      <c r="K160" s="241">
        <v>3</v>
      </c>
      <c r="L160" s="431">
        <v>5</v>
      </c>
      <c r="M160" s="431">
        <v>3</v>
      </c>
      <c r="N160" s="241">
        <v>4</v>
      </c>
      <c r="O160" s="241">
        <v>3</v>
      </c>
      <c r="P160" s="543">
        <v>31</v>
      </c>
      <c r="Q160" s="543"/>
      <c r="R160" s="544"/>
      <c r="S160" s="307"/>
      <c r="T160" s="307"/>
      <c r="U160" s="25"/>
      <c r="V160" s="25"/>
      <c r="W160" s="25"/>
      <c r="X160" s="25"/>
      <c r="Y160" s="25"/>
      <c r="Z160" s="25"/>
      <c r="AA160" s="25"/>
    </row>
    <row r="161" spans="1:27" ht="18.75">
      <c r="A161" s="548" t="s">
        <v>51</v>
      </c>
      <c r="B161" s="548"/>
      <c r="C161" s="548"/>
      <c r="D161" s="548"/>
      <c r="E161" s="548"/>
      <c r="F161" s="548"/>
      <c r="G161" s="540"/>
      <c r="H161" s="244"/>
      <c r="I161" s="244"/>
      <c r="J161" s="244"/>
      <c r="K161" s="244"/>
      <c r="L161" s="430"/>
      <c r="M161" s="430">
        <v>1</v>
      </c>
      <c r="N161" s="244">
        <v>1</v>
      </c>
      <c r="O161" s="244"/>
      <c r="P161" s="543">
        <f t="shared" si="14"/>
        <v>2</v>
      </c>
      <c r="Q161" s="543"/>
      <c r="R161" s="544"/>
      <c r="S161" s="307"/>
      <c r="T161" s="307"/>
      <c r="U161" s="25"/>
      <c r="V161" s="25"/>
      <c r="W161" s="25"/>
      <c r="X161" s="25"/>
      <c r="Y161" s="25"/>
      <c r="Z161" s="25"/>
      <c r="AA161" s="25"/>
    </row>
    <row r="162" spans="1:27" ht="18.75">
      <c r="A162" s="548" t="s">
        <v>33</v>
      </c>
      <c r="B162" s="548"/>
      <c r="C162" s="548"/>
      <c r="D162" s="548"/>
      <c r="E162" s="548"/>
      <c r="F162" s="548"/>
      <c r="G162" s="540"/>
      <c r="H162" s="244"/>
      <c r="I162" s="244"/>
      <c r="J162" s="244"/>
      <c r="K162" s="244">
        <v>1</v>
      </c>
      <c r="L162" s="430"/>
      <c r="M162" s="430">
        <v>1</v>
      </c>
      <c r="N162" s="244">
        <v>1</v>
      </c>
      <c r="O162" s="244"/>
      <c r="P162" s="543">
        <f t="shared" si="14"/>
        <v>3</v>
      </c>
      <c r="Q162" s="543"/>
      <c r="R162" s="544"/>
      <c r="S162" s="307"/>
      <c r="T162" s="307"/>
      <c r="U162" s="25"/>
      <c r="V162" s="25"/>
      <c r="W162" s="25"/>
      <c r="X162" s="25"/>
      <c r="Y162" s="25"/>
      <c r="Z162" s="25"/>
      <c r="AA162" s="25"/>
    </row>
    <row r="163" spans="1:27" ht="18.75">
      <c r="A163" s="540" t="s">
        <v>34</v>
      </c>
      <c r="B163" s="541"/>
      <c r="C163" s="541"/>
      <c r="D163" s="541"/>
      <c r="E163" s="541"/>
      <c r="F163" s="541"/>
      <c r="G163" s="541"/>
      <c r="H163" s="244"/>
      <c r="I163" s="244">
        <v>1</v>
      </c>
      <c r="J163" s="244"/>
      <c r="K163" s="244"/>
      <c r="L163" s="430"/>
      <c r="M163" s="430"/>
      <c r="N163" s="244"/>
      <c r="O163" s="244">
        <v>1</v>
      </c>
      <c r="P163" s="543">
        <f t="shared" si="14"/>
        <v>2</v>
      </c>
      <c r="Q163" s="543"/>
      <c r="R163" s="544"/>
      <c r="S163" s="307"/>
      <c r="T163" s="307"/>
      <c r="U163" s="25"/>
      <c r="V163" s="25"/>
      <c r="W163" s="25"/>
      <c r="X163" s="25"/>
      <c r="Y163" s="25"/>
      <c r="Z163" s="25"/>
      <c r="AA163" s="25"/>
    </row>
    <row r="164" spans="1:27" ht="18.75">
      <c r="A164" s="548" t="s">
        <v>52</v>
      </c>
      <c r="B164" s="548"/>
      <c r="C164" s="548"/>
      <c r="D164" s="548"/>
      <c r="E164" s="548"/>
      <c r="F164" s="548"/>
      <c r="G164" s="540"/>
      <c r="H164" s="244"/>
      <c r="I164" s="244"/>
      <c r="J164" s="244"/>
      <c r="K164" s="244"/>
      <c r="L164" s="430"/>
      <c r="M164" s="430"/>
      <c r="N164" s="244"/>
      <c r="O164" s="244">
        <v>1</v>
      </c>
      <c r="P164" s="543">
        <f t="shared" si="14"/>
        <v>1</v>
      </c>
      <c r="Q164" s="543"/>
      <c r="R164" s="544"/>
      <c r="S164" s="307"/>
      <c r="T164" s="307"/>
      <c r="U164" s="25"/>
      <c r="V164" s="25"/>
      <c r="W164" s="25"/>
      <c r="X164" s="25"/>
      <c r="Y164" s="25"/>
      <c r="Z164" s="25"/>
      <c r="AA164" s="25"/>
    </row>
    <row r="165" spans="1:27" ht="15">
      <c r="A165" s="392"/>
      <c r="B165" s="393"/>
      <c r="C165" s="394"/>
      <c r="D165" s="395"/>
      <c r="E165" s="23"/>
      <c r="F165" s="23"/>
      <c r="G165" s="23"/>
      <c r="H165" s="23"/>
      <c r="I165" s="396"/>
      <c r="J165" s="397"/>
      <c r="K165" s="397"/>
      <c r="L165" s="23"/>
      <c r="M165" s="23"/>
      <c r="N165" s="23"/>
      <c r="O165" s="23"/>
      <c r="P165" s="23"/>
      <c r="Q165" s="23"/>
      <c r="R165" s="397"/>
      <c r="S165" s="309"/>
      <c r="T165" s="309"/>
      <c r="U165" s="397"/>
      <c r="V165" s="397"/>
      <c r="W165" s="397"/>
      <c r="X165" s="397"/>
      <c r="Y165" s="397"/>
      <c r="Z165" s="397"/>
      <c r="AA165" s="397"/>
    </row>
    <row r="166" spans="1:27" ht="20.25">
      <c r="A166" s="550"/>
      <c r="B166" s="550"/>
      <c r="C166" s="550"/>
      <c r="D166" s="550"/>
      <c r="E166" s="550"/>
      <c r="F166" s="550"/>
      <c r="G166" s="550"/>
      <c r="H166" s="550"/>
      <c r="I166" s="550"/>
      <c r="J166" s="550"/>
      <c r="K166" s="550"/>
      <c r="L166" s="550"/>
      <c r="M166" s="550"/>
      <c r="N166" s="550"/>
      <c r="O166" s="550"/>
      <c r="P166" s="550"/>
      <c r="Q166" s="550"/>
      <c r="R166" s="550"/>
      <c r="S166" s="550"/>
      <c r="T166" s="550"/>
      <c r="U166" s="550"/>
      <c r="V166" s="550"/>
      <c r="W166" s="550"/>
      <c r="X166" s="550"/>
      <c r="Y166" s="550"/>
      <c r="Z166" s="550"/>
      <c r="AA166" s="550"/>
    </row>
    <row r="167" spans="1:27" ht="18.75">
      <c r="A167" s="551"/>
      <c r="B167" s="551"/>
      <c r="C167" s="551"/>
      <c r="D167" s="551"/>
      <c r="E167" s="551"/>
      <c r="F167" s="551"/>
      <c r="G167" s="551"/>
      <c r="H167" s="551"/>
      <c r="I167" s="551"/>
      <c r="J167" s="551"/>
      <c r="K167" s="551"/>
      <c r="L167" s="551"/>
      <c r="M167" s="551"/>
      <c r="N167" s="551"/>
      <c r="O167" s="551"/>
      <c r="P167" s="551"/>
      <c r="Q167" s="551"/>
      <c r="R167" s="551"/>
      <c r="S167" s="551"/>
      <c r="T167" s="551"/>
      <c r="U167" s="551"/>
      <c r="V167" s="551"/>
      <c r="W167" s="551"/>
      <c r="X167" s="551"/>
      <c r="Y167" s="551"/>
      <c r="Z167" s="551"/>
      <c r="AA167" s="551"/>
    </row>
    <row r="168" spans="1:27" ht="15">
      <c r="A168" s="392"/>
      <c r="B168" s="393"/>
      <c r="C168" s="394"/>
      <c r="D168" s="395"/>
      <c r="E168" s="23"/>
      <c r="F168" s="23"/>
      <c r="G168" s="23"/>
      <c r="H168" s="23"/>
      <c r="I168" s="396"/>
      <c r="J168" s="397"/>
      <c r="K168" s="397"/>
      <c r="L168" s="23"/>
      <c r="M168" s="23"/>
      <c r="N168" s="23"/>
      <c r="O168" s="23"/>
      <c r="P168" s="23"/>
      <c r="Q168" s="23"/>
      <c r="R168" s="397"/>
      <c r="S168" s="309"/>
      <c r="T168" s="309"/>
      <c r="U168" s="397"/>
      <c r="V168" s="397"/>
      <c r="W168" s="397"/>
      <c r="X168" s="397"/>
      <c r="Y168" s="397"/>
      <c r="Z168" s="397"/>
      <c r="AA168" s="397"/>
    </row>
    <row r="169" spans="1:27" ht="20.25">
      <c r="A169" s="398" t="s">
        <v>82</v>
      </c>
      <c r="B169" s="146"/>
      <c r="C169" s="146"/>
      <c r="D169" s="146"/>
      <c r="E169" s="146"/>
      <c r="F169" s="146"/>
      <c r="G169" s="146"/>
      <c r="H169" s="552" t="s">
        <v>53</v>
      </c>
      <c r="I169" s="552"/>
      <c r="J169" s="552"/>
      <c r="K169" s="552"/>
      <c r="L169" s="552"/>
      <c r="M169" s="552"/>
      <c r="N169" s="552"/>
      <c r="O169" s="552"/>
      <c r="P169" s="552"/>
      <c r="Q169" s="552"/>
      <c r="R169" s="552"/>
      <c r="S169" s="552"/>
      <c r="T169" s="302"/>
      <c r="U169" s="144"/>
      <c r="V169" s="144"/>
      <c r="W169" s="144"/>
      <c r="X169" s="144"/>
      <c r="Y169" s="144"/>
      <c r="Z169" s="144"/>
      <c r="AA169" s="144"/>
    </row>
    <row r="170" spans="1:27" ht="20.25">
      <c r="A170" s="399" t="s">
        <v>325</v>
      </c>
      <c r="B170" s="146"/>
      <c r="C170" s="146"/>
      <c r="D170" s="146"/>
      <c r="E170" s="146"/>
      <c r="F170" s="146"/>
      <c r="G170" s="146"/>
      <c r="H170" s="552" t="s">
        <v>81</v>
      </c>
      <c r="I170" s="552"/>
      <c r="J170" s="552"/>
      <c r="K170" s="552"/>
      <c r="L170" s="552"/>
      <c r="M170" s="552"/>
      <c r="N170" s="552"/>
      <c r="O170" s="552"/>
      <c r="P170" s="552"/>
      <c r="Q170" s="552"/>
      <c r="R170" s="552"/>
      <c r="S170" s="552"/>
      <c r="T170" s="302"/>
      <c r="U170" s="144"/>
      <c r="V170" s="144"/>
      <c r="W170" s="144"/>
      <c r="X170" s="144"/>
      <c r="Y170" s="144"/>
      <c r="Z170" s="144"/>
      <c r="AA170" s="144"/>
    </row>
    <row r="171" spans="1:27" ht="20.25">
      <c r="A171" s="399"/>
      <c r="B171" s="400"/>
      <c r="C171" s="400"/>
      <c r="D171" s="400"/>
      <c r="E171" s="400"/>
      <c r="F171" s="400"/>
      <c r="G171" s="400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310"/>
      <c r="T171" s="302"/>
      <c r="U171" s="144"/>
      <c r="V171" s="144"/>
      <c r="W171" s="144"/>
      <c r="X171" s="144"/>
      <c r="Y171" s="144"/>
      <c r="Z171" s="144"/>
      <c r="AA171" s="144"/>
    </row>
    <row r="172" spans="1:27" ht="20.25">
      <c r="A172" s="176"/>
      <c r="B172" s="401"/>
      <c r="C172" s="400"/>
      <c r="D172" s="400"/>
      <c r="E172" s="400"/>
      <c r="F172" s="400"/>
      <c r="G172" s="400"/>
      <c r="H172" s="552" t="s">
        <v>55</v>
      </c>
      <c r="I172" s="552"/>
      <c r="J172" s="552"/>
      <c r="K172" s="552"/>
      <c r="L172" s="552"/>
      <c r="M172" s="552"/>
      <c r="N172" s="552"/>
      <c r="O172" s="552"/>
      <c r="P172" s="552"/>
      <c r="Q172" s="552"/>
      <c r="R172" s="552"/>
      <c r="S172" s="552"/>
      <c r="T172" s="302"/>
      <c r="U172" s="144"/>
      <c r="V172" s="144"/>
      <c r="W172" s="144"/>
      <c r="X172" s="144"/>
      <c r="Y172" s="144"/>
      <c r="Z172" s="144"/>
      <c r="AA172" s="144"/>
    </row>
    <row r="173" spans="1:27" ht="54" customHeight="1">
      <c r="A173" s="401"/>
      <c r="B173" s="401" t="s">
        <v>323</v>
      </c>
      <c r="C173" s="549" t="s">
        <v>54</v>
      </c>
      <c r="D173" s="549"/>
      <c r="E173" s="549"/>
      <c r="F173" s="549"/>
      <c r="G173" s="402"/>
      <c r="H173" s="553" t="s">
        <v>324</v>
      </c>
      <c r="I173" s="553"/>
      <c r="J173" s="553"/>
      <c r="K173" s="553"/>
      <c r="L173" s="553"/>
      <c r="M173" s="146"/>
      <c r="N173" s="146"/>
      <c r="O173" s="146"/>
      <c r="P173" s="146"/>
      <c r="Q173" s="146"/>
      <c r="R173" s="146"/>
      <c r="S173" s="310"/>
      <c r="T173" s="311"/>
      <c r="U173" s="403"/>
      <c r="V173" s="403"/>
      <c r="W173" s="403"/>
      <c r="X173" s="403"/>
      <c r="Y173" s="403"/>
      <c r="Z173" s="403"/>
      <c r="AA173" s="403"/>
    </row>
    <row r="174" spans="17:18" ht="15">
      <c r="Q174" s="32"/>
      <c r="R174" s="32"/>
    </row>
    <row r="175" spans="17:18" ht="15">
      <c r="Q175" s="32"/>
      <c r="R175" s="32"/>
    </row>
    <row r="176" spans="17:18" ht="15">
      <c r="Q176" s="32"/>
      <c r="R176" s="32"/>
    </row>
    <row r="177" spans="2:20" ht="23.25">
      <c r="B177" s="41" t="s">
        <v>309</v>
      </c>
      <c r="H177" s="206" t="s">
        <v>320</v>
      </c>
      <c r="I177" s="157"/>
      <c r="J177" s="157"/>
      <c r="L177" s="556" t="s">
        <v>193</v>
      </c>
      <c r="M177" s="556"/>
      <c r="N177" s="556"/>
      <c r="O177" s="556"/>
      <c r="P177" s="556"/>
      <c r="Q177" s="556"/>
      <c r="R177" s="556"/>
      <c r="S177" s="556"/>
      <c r="T177" s="556"/>
    </row>
    <row r="178" spans="12:20" ht="18.75">
      <c r="L178" s="556"/>
      <c r="M178" s="556"/>
      <c r="N178" s="556"/>
      <c r="O178" s="556"/>
      <c r="P178" s="556"/>
      <c r="Q178" s="556"/>
      <c r="R178" s="556"/>
      <c r="S178" s="556"/>
      <c r="T178" s="556"/>
    </row>
    <row r="179" spans="12:20" ht="15">
      <c r="L179" s="554"/>
      <c r="M179" s="554"/>
      <c r="N179" s="554"/>
      <c r="O179" s="554"/>
      <c r="P179" s="554"/>
      <c r="Q179" s="554"/>
      <c r="R179" s="554"/>
      <c r="S179" s="554"/>
      <c r="T179" s="554"/>
    </row>
    <row r="180" spans="12:20" ht="22.5">
      <c r="L180" s="555" t="s">
        <v>293</v>
      </c>
      <c r="M180" s="555"/>
      <c r="N180" s="555"/>
      <c r="O180" s="555"/>
      <c r="P180" s="555"/>
      <c r="Q180" s="555"/>
      <c r="R180" s="555"/>
      <c r="S180" s="555"/>
      <c r="T180" s="555"/>
    </row>
    <row r="181" spans="12:20" ht="15">
      <c r="L181" s="554"/>
      <c r="M181" s="554"/>
      <c r="N181" s="554"/>
      <c r="O181" s="554"/>
      <c r="P181" s="554"/>
      <c r="Q181" s="554"/>
      <c r="R181" s="554"/>
      <c r="S181" s="554"/>
      <c r="T181" s="554"/>
    </row>
    <row r="182" spans="17:18" ht="15">
      <c r="Q182" s="32"/>
      <c r="R182" s="32"/>
    </row>
    <row r="183" spans="17:18" ht="15">
      <c r="Q183" s="32"/>
      <c r="R183" s="32"/>
    </row>
    <row r="184" spans="17:18" ht="15">
      <c r="Q184" s="32"/>
      <c r="R184" s="32"/>
    </row>
    <row r="185" spans="17:18" ht="15">
      <c r="Q185" s="32"/>
      <c r="R185" s="32"/>
    </row>
    <row r="186" spans="17:18" ht="15">
      <c r="Q186" s="32"/>
      <c r="R186" s="32"/>
    </row>
    <row r="187" spans="17:18" ht="15">
      <c r="Q187" s="32"/>
      <c r="R187" s="32"/>
    </row>
    <row r="188" spans="17:18" ht="15">
      <c r="Q188" s="32"/>
      <c r="R188" s="32"/>
    </row>
    <row r="189" spans="17:18" ht="15">
      <c r="Q189" s="32"/>
      <c r="R189" s="32"/>
    </row>
    <row r="190" spans="17:18" ht="15">
      <c r="Q190" s="32"/>
      <c r="R190" s="32"/>
    </row>
    <row r="191" spans="17:18" ht="15">
      <c r="Q191" s="32"/>
      <c r="R191" s="32"/>
    </row>
    <row r="192" spans="17:18" ht="15">
      <c r="Q192" s="32"/>
      <c r="R192" s="32"/>
    </row>
    <row r="193" spans="17:18" ht="15">
      <c r="Q193" s="32"/>
      <c r="R193" s="32"/>
    </row>
    <row r="194" spans="17:18" ht="15">
      <c r="Q194" s="32"/>
      <c r="R194" s="32"/>
    </row>
    <row r="195" spans="17:18" ht="15">
      <c r="Q195" s="32"/>
      <c r="R195" s="32"/>
    </row>
    <row r="196" spans="17:18" ht="15">
      <c r="Q196" s="32"/>
      <c r="R196" s="32"/>
    </row>
    <row r="197" spans="17:18" ht="15">
      <c r="Q197" s="32"/>
      <c r="R197" s="32"/>
    </row>
    <row r="198" spans="17:18" ht="15">
      <c r="Q198" s="32"/>
      <c r="R198" s="32"/>
    </row>
    <row r="199" spans="17:18" ht="15">
      <c r="Q199" s="32"/>
      <c r="R199" s="32"/>
    </row>
    <row r="200" spans="17:18" ht="15">
      <c r="Q200" s="32"/>
      <c r="R200" s="32"/>
    </row>
    <row r="201" spans="17:18" ht="15">
      <c r="Q201" s="32"/>
      <c r="R201" s="32"/>
    </row>
    <row r="202" spans="17:18" ht="15">
      <c r="Q202" s="32"/>
      <c r="R202" s="32"/>
    </row>
    <row r="203" spans="17:18" ht="15">
      <c r="Q203" s="32"/>
      <c r="R203" s="32"/>
    </row>
    <row r="204" spans="17:18" ht="15">
      <c r="Q204" s="32"/>
      <c r="R204" s="32"/>
    </row>
    <row r="205" spans="17:18" ht="15">
      <c r="Q205" s="32"/>
      <c r="R205" s="32"/>
    </row>
    <row r="206" spans="17:18" ht="15">
      <c r="Q206" s="32"/>
      <c r="R206" s="32"/>
    </row>
    <row r="207" spans="17:18" ht="15">
      <c r="Q207" s="32"/>
      <c r="R207" s="32"/>
    </row>
    <row r="208" spans="17:18" ht="15">
      <c r="Q208" s="32"/>
      <c r="R208" s="32"/>
    </row>
    <row r="209" spans="17:18" ht="15">
      <c r="Q209" s="32"/>
      <c r="R209" s="32"/>
    </row>
    <row r="210" spans="17:18" ht="15">
      <c r="Q210" s="32"/>
      <c r="R210" s="32"/>
    </row>
    <row r="211" spans="17:18" ht="15">
      <c r="Q211" s="32"/>
      <c r="R211" s="32"/>
    </row>
    <row r="212" spans="17:18" ht="15">
      <c r="Q212" s="32"/>
      <c r="R212" s="32"/>
    </row>
    <row r="213" spans="17:18" ht="15">
      <c r="Q213" s="32"/>
      <c r="R213" s="32"/>
    </row>
    <row r="214" spans="17:18" ht="15">
      <c r="Q214" s="32"/>
      <c r="R214" s="32"/>
    </row>
    <row r="215" spans="17:18" ht="15">
      <c r="Q215" s="32"/>
      <c r="R215" s="32"/>
    </row>
    <row r="216" spans="17:18" ht="15">
      <c r="Q216" s="32"/>
      <c r="R216" s="32"/>
    </row>
    <row r="217" spans="17:18" ht="15">
      <c r="Q217" s="32"/>
      <c r="R217" s="32"/>
    </row>
    <row r="218" spans="17:18" ht="15">
      <c r="Q218" s="32"/>
      <c r="R218" s="32"/>
    </row>
    <row r="219" spans="17:18" ht="15">
      <c r="Q219" s="32"/>
      <c r="R219" s="32"/>
    </row>
    <row r="220" spans="17:18" ht="15">
      <c r="Q220" s="32"/>
      <c r="R220" s="32"/>
    </row>
    <row r="221" spans="17:18" ht="15">
      <c r="Q221" s="32"/>
      <c r="R221" s="32"/>
    </row>
    <row r="222" spans="17:18" ht="15">
      <c r="Q222" s="32"/>
      <c r="R222" s="32"/>
    </row>
    <row r="223" spans="17:18" ht="15">
      <c r="Q223" s="32"/>
      <c r="R223" s="32"/>
    </row>
    <row r="224" spans="17:18" ht="15">
      <c r="Q224" s="32"/>
      <c r="R224" s="32"/>
    </row>
    <row r="225" spans="17:18" ht="15">
      <c r="Q225" s="32"/>
      <c r="R225" s="32"/>
    </row>
    <row r="226" spans="17:18" ht="15">
      <c r="Q226" s="32"/>
      <c r="R226" s="32"/>
    </row>
    <row r="227" spans="17:18" ht="15">
      <c r="Q227" s="32"/>
      <c r="R227" s="32"/>
    </row>
    <row r="228" spans="17:18" ht="15">
      <c r="Q228" s="32"/>
      <c r="R228" s="32"/>
    </row>
    <row r="229" spans="17:18" ht="15">
      <c r="Q229" s="32"/>
      <c r="R229" s="32"/>
    </row>
    <row r="230" spans="17:18" ht="15">
      <c r="Q230" s="32"/>
      <c r="R230" s="32"/>
    </row>
    <row r="231" spans="17:18" ht="15">
      <c r="Q231" s="32"/>
      <c r="R231" s="32"/>
    </row>
    <row r="232" spans="17:18" ht="15">
      <c r="Q232" s="32"/>
      <c r="R232" s="32"/>
    </row>
    <row r="233" spans="17:18" ht="15">
      <c r="Q233" s="32"/>
      <c r="R233" s="32"/>
    </row>
    <row r="234" spans="17:18" ht="15">
      <c r="Q234" s="32"/>
      <c r="R234" s="32"/>
    </row>
    <row r="235" spans="17:18" ht="15">
      <c r="Q235" s="32"/>
      <c r="R235" s="32"/>
    </row>
    <row r="236" spans="17:18" ht="15">
      <c r="Q236" s="32"/>
      <c r="R236" s="32"/>
    </row>
    <row r="237" spans="17:18" ht="15">
      <c r="Q237" s="32"/>
      <c r="R237" s="32"/>
    </row>
    <row r="238" spans="17:18" ht="15">
      <c r="Q238" s="32"/>
      <c r="R238" s="32"/>
    </row>
    <row r="239" spans="17:18" ht="15">
      <c r="Q239" s="32"/>
      <c r="R239" s="32"/>
    </row>
    <row r="240" spans="17:18" ht="15">
      <c r="Q240" s="32"/>
      <c r="R240" s="32"/>
    </row>
    <row r="241" spans="17:18" ht="15">
      <c r="Q241" s="32"/>
      <c r="R241" s="32"/>
    </row>
    <row r="242" spans="17:18" ht="15">
      <c r="Q242" s="32"/>
      <c r="R242" s="32"/>
    </row>
    <row r="243" spans="17:18" ht="15">
      <c r="Q243" s="32"/>
      <c r="R243" s="32"/>
    </row>
    <row r="244" spans="17:18" ht="15">
      <c r="Q244" s="32"/>
      <c r="R244" s="32"/>
    </row>
    <row r="245" spans="17:18" ht="15">
      <c r="Q245" s="32"/>
      <c r="R245" s="32"/>
    </row>
    <row r="246" spans="17:18" ht="15">
      <c r="Q246" s="32"/>
      <c r="R246" s="32"/>
    </row>
    <row r="247" spans="17:18" ht="15">
      <c r="Q247" s="32"/>
      <c r="R247" s="32"/>
    </row>
    <row r="248" spans="17:18" ht="15">
      <c r="Q248" s="32"/>
      <c r="R248" s="32"/>
    </row>
    <row r="249" spans="17:18" ht="15">
      <c r="Q249" s="32"/>
      <c r="R249" s="32"/>
    </row>
    <row r="250" spans="17:18" ht="15">
      <c r="Q250" s="32"/>
      <c r="R250" s="32"/>
    </row>
    <row r="251" spans="17:18" ht="15">
      <c r="Q251" s="32"/>
      <c r="R251" s="32"/>
    </row>
    <row r="252" spans="17:18" ht="15">
      <c r="Q252" s="32"/>
      <c r="R252" s="32"/>
    </row>
    <row r="253" spans="17:18" ht="15">
      <c r="Q253" s="32"/>
      <c r="R253" s="32"/>
    </row>
    <row r="254" spans="17:18" ht="15">
      <c r="Q254" s="32"/>
      <c r="R254" s="32"/>
    </row>
    <row r="255" spans="17:18" ht="15">
      <c r="Q255" s="32"/>
      <c r="R255" s="32"/>
    </row>
    <row r="256" spans="17:18" ht="15">
      <c r="Q256" s="32"/>
      <c r="R256" s="32"/>
    </row>
    <row r="257" spans="17:18" ht="15">
      <c r="Q257" s="32"/>
      <c r="R257" s="32"/>
    </row>
    <row r="258" spans="17:18" ht="15">
      <c r="Q258" s="32"/>
      <c r="R258" s="32"/>
    </row>
    <row r="259" spans="17:18" ht="15">
      <c r="Q259" s="32"/>
      <c r="R259" s="32"/>
    </row>
    <row r="260" spans="17:18" ht="15">
      <c r="Q260" s="32"/>
      <c r="R260" s="32"/>
    </row>
    <row r="261" spans="17:18" ht="15">
      <c r="Q261" s="32"/>
      <c r="R261" s="32"/>
    </row>
    <row r="262" spans="17:18" ht="15">
      <c r="Q262" s="32"/>
      <c r="R262" s="32"/>
    </row>
    <row r="263" spans="17:18" ht="15">
      <c r="Q263" s="32"/>
      <c r="R263" s="32"/>
    </row>
    <row r="264" spans="17:18" ht="15">
      <c r="Q264" s="32"/>
      <c r="R264" s="32"/>
    </row>
    <row r="265" spans="17:18" ht="15">
      <c r="Q265" s="32"/>
      <c r="R265" s="32"/>
    </row>
    <row r="266" spans="17:18" ht="15">
      <c r="Q266" s="32"/>
      <c r="R266" s="32"/>
    </row>
    <row r="267" spans="17:18" ht="15">
      <c r="Q267" s="32"/>
      <c r="R267" s="32"/>
    </row>
    <row r="268" spans="17:18" ht="15">
      <c r="Q268" s="32"/>
      <c r="R268" s="32"/>
    </row>
    <row r="269" spans="17:18" ht="15">
      <c r="Q269" s="32"/>
      <c r="R269" s="32"/>
    </row>
    <row r="270" spans="17:18" ht="15">
      <c r="Q270" s="32"/>
      <c r="R270" s="32"/>
    </row>
    <row r="271" spans="17:18" ht="15">
      <c r="Q271" s="32"/>
      <c r="R271" s="32"/>
    </row>
    <row r="272" spans="17:18" ht="15">
      <c r="Q272" s="32"/>
      <c r="R272" s="32"/>
    </row>
    <row r="273" spans="17:18" ht="15">
      <c r="Q273" s="32"/>
      <c r="R273" s="32"/>
    </row>
    <row r="274" spans="17:18" ht="15">
      <c r="Q274" s="32"/>
      <c r="R274" s="32"/>
    </row>
    <row r="275" spans="17:18" ht="15">
      <c r="Q275" s="32"/>
      <c r="R275" s="32"/>
    </row>
    <row r="276" spans="17:18" ht="15">
      <c r="Q276" s="32"/>
      <c r="R276" s="32"/>
    </row>
    <row r="277" spans="17:18" ht="15">
      <c r="Q277" s="32"/>
      <c r="R277" s="32"/>
    </row>
    <row r="278" spans="17:18" ht="15">
      <c r="Q278" s="32"/>
      <c r="R278" s="32"/>
    </row>
    <row r="279" spans="17:18" ht="15">
      <c r="Q279" s="32"/>
      <c r="R279" s="32"/>
    </row>
    <row r="280" spans="17:18" ht="15">
      <c r="Q280" s="32"/>
      <c r="R280" s="32"/>
    </row>
    <row r="281" spans="17:18" ht="15">
      <c r="Q281" s="32"/>
      <c r="R281" s="32"/>
    </row>
    <row r="282" spans="17:18" ht="15">
      <c r="Q282" s="32"/>
      <c r="R282" s="32"/>
    </row>
    <row r="283" spans="17:18" ht="15">
      <c r="Q283" s="32"/>
      <c r="R283" s="32"/>
    </row>
    <row r="284" spans="17:18" ht="15">
      <c r="Q284" s="32"/>
      <c r="R284" s="32"/>
    </row>
    <row r="285" spans="17:18" ht="15">
      <c r="Q285" s="32"/>
      <c r="R285" s="32"/>
    </row>
    <row r="286" spans="17:18" ht="15">
      <c r="Q286" s="32"/>
      <c r="R286" s="32"/>
    </row>
    <row r="287" spans="17:18" ht="15">
      <c r="Q287" s="32"/>
      <c r="R287" s="32"/>
    </row>
    <row r="288" spans="17:18" ht="15">
      <c r="Q288" s="32"/>
      <c r="R288" s="32"/>
    </row>
    <row r="289" spans="17:18" ht="15">
      <c r="Q289" s="32"/>
      <c r="R289" s="32"/>
    </row>
    <row r="290" spans="17:18" ht="15">
      <c r="Q290" s="32"/>
      <c r="R290" s="32"/>
    </row>
    <row r="291" spans="17:18" ht="15">
      <c r="Q291" s="32"/>
      <c r="R291" s="32"/>
    </row>
    <row r="292" spans="17:18" ht="15">
      <c r="Q292" s="32"/>
      <c r="R292" s="32"/>
    </row>
    <row r="293" spans="17:18" ht="15">
      <c r="Q293" s="32"/>
      <c r="R293" s="32"/>
    </row>
    <row r="294" spans="17:18" ht="15">
      <c r="Q294" s="32"/>
      <c r="R294" s="32"/>
    </row>
    <row r="295" spans="17:18" ht="15">
      <c r="Q295" s="32"/>
      <c r="R295" s="32"/>
    </row>
    <row r="296" spans="17:18" ht="15">
      <c r="Q296" s="32"/>
      <c r="R296" s="32"/>
    </row>
    <row r="297" spans="17:18" ht="15">
      <c r="Q297" s="32"/>
      <c r="R297" s="32"/>
    </row>
    <row r="298" spans="17:18" ht="15">
      <c r="Q298" s="32"/>
      <c r="R298" s="32"/>
    </row>
    <row r="299" spans="17:18" ht="15">
      <c r="Q299" s="32"/>
      <c r="R299" s="32"/>
    </row>
    <row r="300" spans="17:18" ht="15">
      <c r="Q300" s="32"/>
      <c r="R300" s="32"/>
    </row>
    <row r="301" spans="17:18" ht="15">
      <c r="Q301" s="32"/>
      <c r="R301" s="32"/>
    </row>
    <row r="302" spans="17:18" ht="15">
      <c r="Q302" s="32"/>
      <c r="R302" s="32"/>
    </row>
    <row r="303" spans="17:18" ht="15">
      <c r="Q303" s="32"/>
      <c r="R303" s="32"/>
    </row>
    <row r="304" spans="17:18" ht="15">
      <c r="Q304" s="32"/>
      <c r="R304" s="32"/>
    </row>
    <row r="305" spans="17:18" ht="15">
      <c r="Q305" s="32"/>
      <c r="R305" s="32"/>
    </row>
    <row r="306" spans="17:18" ht="15">
      <c r="Q306" s="32"/>
      <c r="R306" s="32"/>
    </row>
    <row r="307" spans="17:18" ht="15">
      <c r="Q307" s="32"/>
      <c r="R307" s="32"/>
    </row>
    <row r="308" spans="17:18" ht="15">
      <c r="Q308" s="32"/>
      <c r="R308" s="32"/>
    </row>
    <row r="309" spans="17:18" ht="15">
      <c r="Q309" s="32"/>
      <c r="R309" s="32"/>
    </row>
    <row r="310" spans="17:18" ht="15">
      <c r="Q310" s="32"/>
      <c r="R310" s="32"/>
    </row>
    <row r="311" spans="17:18" ht="15">
      <c r="Q311" s="32"/>
      <c r="R311" s="32"/>
    </row>
    <row r="312" spans="17:18" ht="15">
      <c r="Q312" s="32"/>
      <c r="R312" s="32"/>
    </row>
    <row r="313" spans="17:18" ht="15">
      <c r="Q313" s="32"/>
      <c r="R313" s="32"/>
    </row>
    <row r="314" spans="17:18" ht="15">
      <c r="Q314" s="32"/>
      <c r="R314" s="32"/>
    </row>
    <row r="315" spans="17:18" ht="15">
      <c r="Q315" s="32"/>
      <c r="R315" s="32"/>
    </row>
    <row r="316" spans="17:18" ht="15">
      <c r="Q316" s="32"/>
      <c r="R316" s="32"/>
    </row>
    <row r="317" spans="17:18" ht="15">
      <c r="Q317" s="32"/>
      <c r="R317" s="32"/>
    </row>
    <row r="318" spans="17:18" ht="15">
      <c r="Q318" s="32"/>
      <c r="R318" s="32"/>
    </row>
    <row r="319" spans="17:18" ht="15">
      <c r="Q319" s="32"/>
      <c r="R319" s="32"/>
    </row>
    <row r="320" spans="17:18" ht="15">
      <c r="Q320" s="32"/>
      <c r="R320" s="32"/>
    </row>
    <row r="321" spans="17:18" ht="15">
      <c r="Q321" s="32"/>
      <c r="R321" s="32"/>
    </row>
    <row r="322" spans="17:18" ht="15">
      <c r="Q322" s="32"/>
      <c r="R322" s="32"/>
    </row>
    <row r="323" spans="17:18" ht="15">
      <c r="Q323" s="32"/>
      <c r="R323" s="32"/>
    </row>
    <row r="324" spans="17:18" ht="15">
      <c r="Q324" s="32"/>
      <c r="R324" s="32"/>
    </row>
    <row r="325" spans="17:18" ht="15">
      <c r="Q325" s="32"/>
      <c r="R325" s="32"/>
    </row>
    <row r="326" spans="17:18" ht="15">
      <c r="Q326" s="32"/>
      <c r="R326" s="32"/>
    </row>
    <row r="327" spans="17:18" ht="15">
      <c r="Q327" s="32"/>
      <c r="R327" s="32"/>
    </row>
    <row r="328" spans="17:18" ht="15">
      <c r="Q328" s="32"/>
      <c r="R328" s="32"/>
    </row>
    <row r="329" spans="17:18" ht="15">
      <c r="Q329" s="32"/>
      <c r="R329" s="32"/>
    </row>
    <row r="330" spans="17:18" ht="15">
      <c r="Q330" s="32"/>
      <c r="R330" s="32"/>
    </row>
    <row r="331" spans="17:18" ht="15">
      <c r="Q331" s="32"/>
      <c r="R331" s="32"/>
    </row>
    <row r="332" spans="17:18" ht="15">
      <c r="Q332" s="32"/>
      <c r="R332" s="32"/>
    </row>
    <row r="333" spans="17:18" ht="15">
      <c r="Q333" s="32"/>
      <c r="R333" s="32"/>
    </row>
    <row r="334" spans="17:18" ht="15">
      <c r="Q334" s="32"/>
      <c r="R334" s="32"/>
    </row>
    <row r="335" spans="17:18" ht="15">
      <c r="Q335" s="32"/>
      <c r="R335" s="32"/>
    </row>
    <row r="336" spans="17:18" ht="15">
      <c r="Q336" s="32"/>
      <c r="R336" s="32"/>
    </row>
    <row r="337" spans="17:18" ht="15">
      <c r="Q337" s="32"/>
      <c r="R337" s="32"/>
    </row>
    <row r="338" spans="17:18" ht="15">
      <c r="Q338" s="32"/>
      <c r="R338" s="32"/>
    </row>
    <row r="339" spans="17:18" ht="15">
      <c r="Q339" s="32"/>
      <c r="R339" s="32"/>
    </row>
    <row r="340" spans="17:18" ht="15">
      <c r="Q340" s="32"/>
      <c r="R340" s="32"/>
    </row>
    <row r="341" spans="17:18" ht="15">
      <c r="Q341" s="32"/>
      <c r="R341" s="32"/>
    </row>
    <row r="342" spans="17:18" ht="15">
      <c r="Q342" s="32"/>
      <c r="R342" s="32"/>
    </row>
    <row r="343" spans="17:18" ht="15">
      <c r="Q343" s="32"/>
      <c r="R343" s="32"/>
    </row>
    <row r="344" spans="17:18" ht="15">
      <c r="Q344" s="32"/>
      <c r="R344" s="32"/>
    </row>
    <row r="345" spans="17:18" ht="15">
      <c r="Q345" s="32"/>
      <c r="R345" s="32"/>
    </row>
    <row r="346" spans="17:18" ht="15">
      <c r="Q346" s="32"/>
      <c r="R346" s="32"/>
    </row>
    <row r="347" spans="17:18" ht="15">
      <c r="Q347" s="32"/>
      <c r="R347" s="32"/>
    </row>
    <row r="348" spans="17:18" ht="15">
      <c r="Q348" s="32"/>
      <c r="R348" s="32"/>
    </row>
    <row r="349" spans="17:18" ht="15">
      <c r="Q349" s="32"/>
      <c r="R349" s="32"/>
    </row>
    <row r="350" spans="17:18" ht="15">
      <c r="Q350" s="32"/>
      <c r="R350" s="32"/>
    </row>
    <row r="351" spans="17:18" ht="15">
      <c r="Q351" s="32"/>
      <c r="R351" s="32"/>
    </row>
    <row r="352" spans="17:18" ht="15">
      <c r="Q352" s="32"/>
      <c r="R352" s="32"/>
    </row>
    <row r="353" spans="17:18" ht="15">
      <c r="Q353" s="32"/>
      <c r="R353" s="32"/>
    </row>
    <row r="354" spans="17:18" ht="15">
      <c r="Q354" s="32"/>
      <c r="R354" s="32"/>
    </row>
    <row r="355" spans="17:18" ht="15">
      <c r="Q355" s="32"/>
      <c r="R355" s="32"/>
    </row>
    <row r="356" spans="17:18" ht="15">
      <c r="Q356" s="32"/>
      <c r="R356" s="32"/>
    </row>
    <row r="357" spans="17:18" ht="15">
      <c r="Q357" s="32"/>
      <c r="R357" s="32"/>
    </row>
    <row r="358" spans="17:18" ht="15">
      <c r="Q358" s="32"/>
      <c r="R358" s="32"/>
    </row>
    <row r="359" spans="17:18" ht="15">
      <c r="Q359" s="32"/>
      <c r="R359" s="32"/>
    </row>
    <row r="360" spans="17:18" ht="15">
      <c r="Q360" s="32"/>
      <c r="R360" s="32"/>
    </row>
    <row r="361" spans="17:18" ht="15">
      <c r="Q361" s="32"/>
      <c r="R361" s="32"/>
    </row>
    <row r="362" spans="17:18" ht="15">
      <c r="Q362" s="32"/>
      <c r="R362" s="32"/>
    </row>
    <row r="363" spans="17:18" ht="15">
      <c r="Q363" s="32"/>
      <c r="R363" s="32"/>
    </row>
    <row r="364" spans="17:18" ht="15">
      <c r="Q364" s="32"/>
      <c r="R364" s="32"/>
    </row>
    <row r="365" spans="17:18" ht="15">
      <c r="Q365" s="32"/>
      <c r="R365" s="32"/>
    </row>
    <row r="366" spans="17:18" ht="15">
      <c r="Q366" s="32"/>
      <c r="R366" s="32"/>
    </row>
    <row r="367" spans="17:18" ht="15">
      <c r="Q367" s="32"/>
      <c r="R367" s="32"/>
    </row>
    <row r="368" spans="17:18" ht="15">
      <c r="Q368" s="32"/>
      <c r="R368" s="32"/>
    </row>
    <row r="369" spans="17:18" ht="15">
      <c r="Q369" s="32"/>
      <c r="R369" s="32"/>
    </row>
    <row r="370" spans="17:18" ht="15">
      <c r="Q370" s="32"/>
      <c r="R370" s="32"/>
    </row>
    <row r="371" spans="17:18" ht="15">
      <c r="Q371" s="32"/>
      <c r="R371" s="32"/>
    </row>
    <row r="372" spans="17:18" ht="15">
      <c r="Q372" s="32"/>
      <c r="R372" s="32"/>
    </row>
    <row r="373" spans="17:18" ht="15">
      <c r="Q373" s="32"/>
      <c r="R373" s="32"/>
    </row>
    <row r="374" spans="17:18" ht="15">
      <c r="Q374" s="32"/>
      <c r="R374" s="32"/>
    </row>
    <row r="375" spans="17:18" ht="15">
      <c r="Q375" s="32"/>
      <c r="R375" s="32"/>
    </row>
    <row r="376" spans="17:18" ht="15">
      <c r="Q376" s="32"/>
      <c r="R376" s="32"/>
    </row>
    <row r="377" spans="17:18" ht="15">
      <c r="Q377" s="32"/>
      <c r="R377" s="32"/>
    </row>
    <row r="378" spans="17:18" ht="15">
      <c r="Q378" s="32"/>
      <c r="R378" s="32"/>
    </row>
    <row r="379" spans="17:18" ht="15">
      <c r="Q379" s="32"/>
      <c r="R379" s="32"/>
    </row>
    <row r="380" spans="17:18" ht="15">
      <c r="Q380" s="32"/>
      <c r="R380" s="32"/>
    </row>
    <row r="381" spans="17:18" ht="15">
      <c r="Q381" s="32"/>
      <c r="R381" s="32"/>
    </row>
    <row r="382" spans="17:18" ht="15">
      <c r="Q382" s="32"/>
      <c r="R382" s="32"/>
    </row>
    <row r="383" spans="17:18" ht="15">
      <c r="Q383" s="32"/>
      <c r="R383" s="32"/>
    </row>
    <row r="384" spans="17:18" ht="15">
      <c r="Q384" s="32"/>
      <c r="R384" s="32"/>
    </row>
    <row r="385" spans="17:18" ht="15">
      <c r="Q385" s="32"/>
      <c r="R385" s="32"/>
    </row>
    <row r="386" spans="17:18" ht="15">
      <c r="Q386" s="32"/>
      <c r="R386" s="32"/>
    </row>
    <row r="387" spans="17:18" ht="15">
      <c r="Q387" s="32"/>
      <c r="R387" s="32"/>
    </row>
    <row r="388" spans="17:18" ht="15">
      <c r="Q388" s="32"/>
      <c r="R388" s="32"/>
    </row>
    <row r="389" spans="17:18" ht="15">
      <c r="Q389" s="32"/>
      <c r="R389" s="32"/>
    </row>
    <row r="390" spans="17:18" ht="15">
      <c r="Q390" s="32"/>
      <c r="R390" s="32"/>
    </row>
    <row r="391" spans="17:18" ht="15">
      <c r="Q391" s="32"/>
      <c r="R391" s="32"/>
    </row>
    <row r="392" spans="17:18" ht="15">
      <c r="Q392" s="32"/>
      <c r="R392" s="32"/>
    </row>
    <row r="393" spans="17:18" ht="15">
      <c r="Q393" s="32"/>
      <c r="R393" s="32"/>
    </row>
    <row r="394" spans="17:18" ht="15">
      <c r="Q394" s="32"/>
      <c r="R394" s="32"/>
    </row>
    <row r="395" spans="17:18" ht="15">
      <c r="Q395" s="32"/>
      <c r="R395" s="32"/>
    </row>
    <row r="396" spans="17:18" ht="15">
      <c r="Q396" s="32"/>
      <c r="R396" s="32"/>
    </row>
    <row r="397" spans="17:18" ht="15">
      <c r="Q397" s="32"/>
      <c r="R397" s="32"/>
    </row>
    <row r="398" spans="17:18" ht="15">
      <c r="Q398" s="32"/>
      <c r="R398" s="32"/>
    </row>
    <row r="399" spans="17:18" ht="15">
      <c r="Q399" s="32"/>
      <c r="R399" s="32"/>
    </row>
    <row r="400" spans="17:18" ht="15">
      <c r="Q400" s="32"/>
      <c r="R400" s="32"/>
    </row>
    <row r="401" spans="17:18" ht="15">
      <c r="Q401" s="32"/>
      <c r="R401" s="32"/>
    </row>
    <row r="402" spans="17:18" ht="15">
      <c r="Q402" s="32"/>
      <c r="R402" s="32"/>
    </row>
    <row r="403" spans="17:18" ht="15">
      <c r="Q403" s="32"/>
      <c r="R403" s="32"/>
    </row>
    <row r="404" spans="17:18" ht="15">
      <c r="Q404" s="32"/>
      <c r="R404" s="32"/>
    </row>
    <row r="405" spans="17:18" ht="15">
      <c r="Q405" s="32"/>
      <c r="R405" s="32"/>
    </row>
    <row r="406" spans="17:18" ht="15">
      <c r="Q406" s="32"/>
      <c r="R406" s="32"/>
    </row>
    <row r="407" spans="17:18" ht="15">
      <c r="Q407" s="32"/>
      <c r="R407" s="32"/>
    </row>
    <row r="408" spans="17:18" ht="15">
      <c r="Q408" s="32"/>
      <c r="R408" s="32"/>
    </row>
    <row r="409" spans="17:18" ht="15">
      <c r="Q409" s="32"/>
      <c r="R409" s="32"/>
    </row>
    <row r="410" spans="17:18" ht="15">
      <c r="Q410" s="32"/>
      <c r="R410" s="32"/>
    </row>
    <row r="411" spans="17:18" ht="15">
      <c r="Q411" s="32"/>
      <c r="R411" s="32"/>
    </row>
    <row r="412" spans="17:18" ht="15">
      <c r="Q412" s="32"/>
      <c r="R412" s="32"/>
    </row>
    <row r="413" spans="17:18" ht="15">
      <c r="Q413" s="32"/>
      <c r="R413" s="32"/>
    </row>
    <row r="414" spans="17:18" ht="15">
      <c r="Q414" s="32"/>
      <c r="R414" s="32"/>
    </row>
    <row r="415" spans="17:18" ht="15">
      <c r="Q415" s="32"/>
      <c r="R415" s="32"/>
    </row>
    <row r="416" spans="17:18" ht="15">
      <c r="Q416" s="32"/>
      <c r="R416" s="32"/>
    </row>
    <row r="417" spans="17:18" ht="15">
      <c r="Q417" s="32"/>
      <c r="R417" s="32"/>
    </row>
    <row r="418" spans="17:18" ht="15">
      <c r="Q418" s="32"/>
      <c r="R418" s="32"/>
    </row>
    <row r="419" spans="17:18" ht="15">
      <c r="Q419" s="32"/>
      <c r="R419" s="32"/>
    </row>
    <row r="420" spans="17:18" ht="15">
      <c r="Q420" s="32"/>
      <c r="R420" s="32"/>
    </row>
    <row r="421" spans="17:18" ht="15">
      <c r="Q421" s="32"/>
      <c r="R421" s="32"/>
    </row>
    <row r="422" spans="17:18" ht="15">
      <c r="Q422" s="32"/>
      <c r="R422" s="32"/>
    </row>
    <row r="423" spans="17:18" ht="15">
      <c r="Q423" s="32"/>
      <c r="R423" s="32"/>
    </row>
    <row r="424" spans="17:18" ht="15">
      <c r="Q424" s="32"/>
      <c r="R424" s="32"/>
    </row>
    <row r="425" spans="17:18" ht="15">
      <c r="Q425" s="32"/>
      <c r="R425" s="32"/>
    </row>
    <row r="426" spans="17:18" ht="15">
      <c r="Q426" s="32"/>
      <c r="R426" s="32"/>
    </row>
    <row r="427" spans="17:18" ht="15">
      <c r="Q427" s="32"/>
      <c r="R427" s="32"/>
    </row>
    <row r="428" spans="17:18" ht="15">
      <c r="Q428" s="32"/>
      <c r="R428" s="32"/>
    </row>
    <row r="429" spans="17:18" ht="15">
      <c r="Q429" s="32"/>
      <c r="R429" s="32"/>
    </row>
    <row r="430" spans="17:18" ht="15">
      <c r="Q430" s="32"/>
      <c r="R430" s="32"/>
    </row>
    <row r="431" spans="17:18" ht="15">
      <c r="Q431" s="32"/>
      <c r="R431" s="32"/>
    </row>
    <row r="432" spans="17:18" ht="15">
      <c r="Q432" s="32"/>
      <c r="R432" s="32"/>
    </row>
    <row r="433" spans="17:18" ht="15">
      <c r="Q433" s="32"/>
      <c r="R433" s="32"/>
    </row>
    <row r="434" spans="17:18" ht="15">
      <c r="Q434" s="32"/>
      <c r="R434" s="32"/>
    </row>
    <row r="435" spans="17:18" ht="15">
      <c r="Q435" s="32"/>
      <c r="R435" s="32"/>
    </row>
    <row r="436" spans="17:18" ht="15">
      <c r="Q436" s="32"/>
      <c r="R436" s="32"/>
    </row>
    <row r="437" spans="17:18" ht="15">
      <c r="Q437" s="32"/>
      <c r="R437" s="32"/>
    </row>
    <row r="438" spans="17:18" ht="15">
      <c r="Q438" s="32"/>
      <c r="R438" s="32"/>
    </row>
    <row r="439" spans="17:18" ht="15">
      <c r="Q439" s="32"/>
      <c r="R439" s="32"/>
    </row>
    <row r="440" spans="17:18" ht="15">
      <c r="Q440" s="32"/>
      <c r="R440" s="32"/>
    </row>
    <row r="441" spans="17:18" ht="15">
      <c r="Q441" s="32"/>
      <c r="R441" s="32"/>
    </row>
    <row r="442" spans="17:18" ht="15">
      <c r="Q442" s="32"/>
      <c r="R442" s="32"/>
    </row>
    <row r="443" spans="17:18" ht="15">
      <c r="Q443" s="32"/>
      <c r="R443" s="32"/>
    </row>
    <row r="444" spans="17:18" ht="15">
      <c r="Q444" s="32"/>
      <c r="R444" s="32"/>
    </row>
    <row r="445" spans="17:18" ht="15">
      <c r="Q445" s="32"/>
      <c r="R445" s="32"/>
    </row>
    <row r="446" spans="17:18" ht="15">
      <c r="Q446" s="32"/>
      <c r="R446" s="32"/>
    </row>
    <row r="447" spans="17:18" ht="15">
      <c r="Q447" s="32"/>
      <c r="R447" s="32"/>
    </row>
    <row r="448" spans="17:18" ht="15">
      <c r="Q448" s="32"/>
      <c r="R448" s="32"/>
    </row>
    <row r="449" spans="17:18" ht="15">
      <c r="Q449" s="32"/>
      <c r="R449" s="32"/>
    </row>
    <row r="450" spans="17:18" ht="15">
      <c r="Q450" s="32"/>
      <c r="R450" s="32"/>
    </row>
    <row r="451" spans="17:18" ht="15">
      <c r="Q451" s="32"/>
      <c r="R451" s="32"/>
    </row>
    <row r="452" spans="17:18" ht="15">
      <c r="Q452" s="32"/>
      <c r="R452" s="32"/>
    </row>
    <row r="453" spans="17:18" ht="15">
      <c r="Q453" s="32"/>
      <c r="R453" s="32"/>
    </row>
    <row r="454" spans="17:18" ht="15">
      <c r="Q454" s="32"/>
      <c r="R454" s="32"/>
    </row>
    <row r="455" spans="17:18" ht="15">
      <c r="Q455" s="32"/>
      <c r="R455" s="32"/>
    </row>
    <row r="456" spans="17:18" ht="15">
      <c r="Q456" s="32"/>
      <c r="R456" s="32"/>
    </row>
    <row r="457" spans="17:18" ht="15">
      <c r="Q457" s="32"/>
      <c r="R457" s="32"/>
    </row>
    <row r="458" spans="17:18" ht="15">
      <c r="Q458" s="32"/>
      <c r="R458" s="32"/>
    </row>
    <row r="459" spans="17:18" ht="15">
      <c r="Q459" s="32"/>
      <c r="R459" s="32"/>
    </row>
    <row r="460" spans="17:18" ht="15">
      <c r="Q460" s="32"/>
      <c r="R460" s="32"/>
    </row>
    <row r="461" spans="17:18" ht="15">
      <c r="Q461" s="32"/>
      <c r="R461" s="32"/>
    </row>
    <row r="462" spans="17:18" ht="15">
      <c r="Q462" s="32"/>
      <c r="R462" s="32"/>
    </row>
    <row r="463" spans="17:18" ht="15">
      <c r="Q463" s="32"/>
      <c r="R463" s="32"/>
    </row>
    <row r="464" spans="17:18" ht="15">
      <c r="Q464" s="32"/>
      <c r="R464" s="32"/>
    </row>
    <row r="465" spans="17:18" ht="15">
      <c r="Q465" s="32"/>
      <c r="R465" s="32"/>
    </row>
    <row r="466" spans="17:18" ht="15">
      <c r="Q466" s="32"/>
      <c r="R466" s="32"/>
    </row>
    <row r="467" spans="17:18" ht="15">
      <c r="Q467" s="32"/>
      <c r="R467" s="32"/>
    </row>
    <row r="468" spans="17:18" ht="15">
      <c r="Q468" s="32"/>
      <c r="R468" s="32"/>
    </row>
    <row r="469" spans="17:18" ht="15">
      <c r="Q469" s="32"/>
      <c r="R469" s="32"/>
    </row>
    <row r="470" spans="17:18" ht="15">
      <c r="Q470" s="32"/>
      <c r="R470" s="32"/>
    </row>
    <row r="471" spans="17:18" ht="15">
      <c r="Q471" s="32"/>
      <c r="R471" s="32"/>
    </row>
    <row r="472" spans="17:18" ht="15">
      <c r="Q472" s="32"/>
      <c r="R472" s="32"/>
    </row>
    <row r="473" spans="17:18" ht="15">
      <c r="Q473" s="32"/>
      <c r="R473" s="32"/>
    </row>
    <row r="474" spans="17:18" ht="15">
      <c r="Q474" s="32"/>
      <c r="R474" s="32"/>
    </row>
    <row r="475" spans="17:18" ht="15">
      <c r="Q475" s="32"/>
      <c r="R475" s="32"/>
    </row>
    <row r="476" spans="17:18" ht="15">
      <c r="Q476" s="32"/>
      <c r="R476" s="32"/>
    </row>
    <row r="477" spans="17:18" ht="15">
      <c r="Q477" s="32"/>
      <c r="R477" s="32"/>
    </row>
    <row r="478" spans="17:18" ht="15">
      <c r="Q478" s="32"/>
      <c r="R478" s="32"/>
    </row>
    <row r="479" spans="17:18" ht="15">
      <c r="Q479" s="32"/>
      <c r="R479" s="32"/>
    </row>
    <row r="480" spans="17:18" ht="15">
      <c r="Q480" s="32"/>
      <c r="R480" s="32"/>
    </row>
    <row r="481" spans="17:18" ht="15">
      <c r="Q481" s="32"/>
      <c r="R481" s="32"/>
    </row>
    <row r="482" spans="17:18" ht="15">
      <c r="Q482" s="32"/>
      <c r="R482" s="32"/>
    </row>
    <row r="483" spans="17:18" ht="15">
      <c r="Q483" s="32"/>
      <c r="R483" s="32"/>
    </row>
    <row r="484" spans="17:18" ht="15">
      <c r="Q484" s="32"/>
      <c r="R484" s="32"/>
    </row>
    <row r="485" spans="17:18" ht="15">
      <c r="Q485" s="32"/>
      <c r="R485" s="32"/>
    </row>
    <row r="486" spans="17:18" ht="15">
      <c r="Q486" s="32"/>
      <c r="R486" s="32"/>
    </row>
    <row r="487" spans="17:18" ht="15">
      <c r="Q487" s="32"/>
      <c r="R487" s="32"/>
    </row>
    <row r="488" spans="17:18" ht="15">
      <c r="Q488" s="32"/>
      <c r="R488" s="32"/>
    </row>
    <row r="489" spans="17:18" ht="15">
      <c r="Q489" s="32"/>
      <c r="R489" s="32"/>
    </row>
    <row r="490" spans="17:18" ht="15">
      <c r="Q490" s="32"/>
      <c r="R490" s="32"/>
    </row>
    <row r="491" spans="17:18" ht="15">
      <c r="Q491" s="32"/>
      <c r="R491" s="32"/>
    </row>
    <row r="492" spans="17:18" ht="15">
      <c r="Q492" s="32"/>
      <c r="R492" s="32"/>
    </row>
    <row r="493" spans="17:18" ht="15">
      <c r="Q493" s="32"/>
      <c r="R493" s="32"/>
    </row>
    <row r="494" spans="17:18" ht="15">
      <c r="Q494" s="32"/>
      <c r="R494" s="32"/>
    </row>
    <row r="495" spans="17:18" ht="15">
      <c r="Q495" s="32"/>
      <c r="R495" s="32"/>
    </row>
    <row r="496" spans="17:18" ht="15">
      <c r="Q496" s="32"/>
      <c r="R496" s="32"/>
    </row>
    <row r="497" spans="17:18" ht="15">
      <c r="Q497" s="32"/>
      <c r="R497" s="32"/>
    </row>
    <row r="498" spans="17:18" ht="15">
      <c r="Q498" s="32"/>
      <c r="R498" s="32"/>
    </row>
    <row r="499" spans="17:18" ht="15">
      <c r="Q499" s="32"/>
      <c r="R499" s="32"/>
    </row>
    <row r="500" spans="17:18" ht="15">
      <c r="Q500" s="32"/>
      <c r="R500" s="32"/>
    </row>
    <row r="501" spans="17:18" ht="15">
      <c r="Q501" s="32"/>
      <c r="R501" s="32"/>
    </row>
    <row r="502" spans="17:18" ht="15">
      <c r="Q502" s="32"/>
      <c r="R502" s="32"/>
    </row>
    <row r="503" spans="17:18" ht="15">
      <c r="Q503" s="32"/>
      <c r="R503" s="32"/>
    </row>
    <row r="504" spans="17:18" ht="15">
      <c r="Q504" s="32"/>
      <c r="R504" s="32"/>
    </row>
    <row r="505" spans="17:18" ht="15">
      <c r="Q505" s="32"/>
      <c r="R505" s="32"/>
    </row>
    <row r="506" spans="17:18" ht="15">
      <c r="Q506" s="32"/>
      <c r="R506" s="32"/>
    </row>
    <row r="507" spans="17:18" ht="15">
      <c r="Q507" s="32"/>
      <c r="R507" s="32"/>
    </row>
    <row r="508" spans="17:18" ht="15">
      <c r="Q508" s="32"/>
      <c r="R508" s="32"/>
    </row>
    <row r="509" spans="17:18" ht="15">
      <c r="Q509" s="32"/>
      <c r="R509" s="32"/>
    </row>
    <row r="510" spans="17:18" ht="15">
      <c r="Q510" s="32"/>
      <c r="R510" s="32"/>
    </row>
    <row r="511" spans="17:18" ht="15">
      <c r="Q511" s="32"/>
      <c r="R511" s="32"/>
    </row>
    <row r="512" spans="17:18" ht="15">
      <c r="Q512" s="32"/>
      <c r="R512" s="32"/>
    </row>
    <row r="513" spans="17:18" ht="15">
      <c r="Q513" s="32"/>
      <c r="R513" s="32"/>
    </row>
    <row r="514" spans="17:18" ht="15">
      <c r="Q514" s="32"/>
      <c r="R514" s="32"/>
    </row>
    <row r="515" spans="17:18" ht="15">
      <c r="Q515" s="32"/>
      <c r="R515" s="32"/>
    </row>
    <row r="516" spans="17:18" ht="15">
      <c r="Q516" s="32"/>
      <c r="R516" s="32"/>
    </row>
    <row r="517" spans="17:18" ht="15">
      <c r="Q517" s="32"/>
      <c r="R517" s="32"/>
    </row>
    <row r="518" spans="17:18" ht="15">
      <c r="Q518" s="32"/>
      <c r="R518" s="32"/>
    </row>
    <row r="519" spans="17:18" ht="15">
      <c r="Q519" s="32"/>
      <c r="R519" s="32"/>
    </row>
    <row r="520" spans="17:18" ht="15">
      <c r="Q520" s="32"/>
      <c r="R520" s="32"/>
    </row>
    <row r="521" spans="17:18" ht="15">
      <c r="Q521" s="32"/>
      <c r="R521" s="32"/>
    </row>
    <row r="522" spans="17:18" ht="15">
      <c r="Q522" s="32"/>
      <c r="R522" s="32"/>
    </row>
    <row r="523" spans="17:18" ht="15">
      <c r="Q523" s="32"/>
      <c r="R523" s="32"/>
    </row>
    <row r="524" spans="17:18" ht="15">
      <c r="Q524" s="32"/>
      <c r="R524" s="32"/>
    </row>
    <row r="525" spans="17:18" ht="15">
      <c r="Q525" s="32"/>
      <c r="R525" s="32"/>
    </row>
    <row r="526" spans="17:18" ht="15">
      <c r="Q526" s="32"/>
      <c r="R526" s="32"/>
    </row>
    <row r="527" spans="17:18" ht="15">
      <c r="Q527" s="32"/>
      <c r="R527" s="32"/>
    </row>
    <row r="528" spans="17:18" ht="15">
      <c r="Q528" s="32"/>
      <c r="R528" s="32"/>
    </row>
    <row r="529" spans="17:18" ht="15">
      <c r="Q529" s="32"/>
      <c r="R529" s="32"/>
    </row>
    <row r="530" spans="17:18" ht="15">
      <c r="Q530" s="32"/>
      <c r="R530" s="32"/>
    </row>
    <row r="531" spans="17:18" ht="15">
      <c r="Q531" s="32"/>
      <c r="R531" s="32"/>
    </row>
    <row r="532" spans="17:18" ht="15">
      <c r="Q532" s="32"/>
      <c r="R532" s="32"/>
    </row>
    <row r="533" spans="17:18" ht="15">
      <c r="Q533" s="32"/>
      <c r="R533" s="32"/>
    </row>
    <row r="534" spans="17:18" ht="15">
      <c r="Q534" s="32"/>
      <c r="R534" s="32"/>
    </row>
    <row r="535" spans="17:18" ht="15">
      <c r="Q535" s="32"/>
      <c r="R535" s="32"/>
    </row>
    <row r="536" spans="17:18" ht="15">
      <c r="Q536" s="32"/>
      <c r="R536" s="32"/>
    </row>
    <row r="537" spans="17:18" ht="15">
      <c r="Q537" s="32"/>
      <c r="R537" s="32"/>
    </row>
    <row r="538" spans="17:18" ht="15">
      <c r="Q538" s="32"/>
      <c r="R538" s="32"/>
    </row>
    <row r="539" spans="17:18" ht="15">
      <c r="Q539" s="32"/>
      <c r="R539" s="32"/>
    </row>
    <row r="540" spans="17:18" ht="15">
      <c r="Q540" s="32"/>
      <c r="R540" s="32"/>
    </row>
    <row r="541" spans="17:18" ht="15">
      <c r="Q541" s="32"/>
      <c r="R541" s="32"/>
    </row>
    <row r="542" spans="17:18" ht="15">
      <c r="Q542" s="32"/>
      <c r="R542" s="32"/>
    </row>
    <row r="543" spans="17:18" ht="15">
      <c r="Q543" s="32"/>
      <c r="R543" s="32"/>
    </row>
    <row r="544" spans="17:18" ht="15">
      <c r="Q544" s="32"/>
      <c r="R544" s="32"/>
    </row>
    <row r="545" spans="17:18" ht="15">
      <c r="Q545" s="32"/>
      <c r="R545" s="32"/>
    </row>
    <row r="546" spans="17:18" ht="15">
      <c r="Q546" s="32"/>
      <c r="R546" s="32"/>
    </row>
    <row r="547" spans="17:18" ht="15">
      <c r="Q547" s="32"/>
      <c r="R547" s="32"/>
    </row>
    <row r="548" spans="17:18" ht="15">
      <c r="Q548" s="32"/>
      <c r="R548" s="32"/>
    </row>
    <row r="549" spans="17:18" ht="15">
      <c r="Q549" s="32"/>
      <c r="R549" s="32"/>
    </row>
    <row r="550" spans="17:18" ht="15">
      <c r="Q550" s="32"/>
      <c r="R550" s="32"/>
    </row>
    <row r="551" spans="17:18" ht="15">
      <c r="Q551" s="32"/>
      <c r="R551" s="32"/>
    </row>
    <row r="552" spans="17:18" ht="15">
      <c r="Q552" s="32"/>
      <c r="R552" s="32"/>
    </row>
    <row r="553" spans="17:18" ht="15">
      <c r="Q553" s="32"/>
      <c r="R553" s="32"/>
    </row>
    <row r="554" spans="17:18" ht="15">
      <c r="Q554" s="32"/>
      <c r="R554" s="32"/>
    </row>
    <row r="555" spans="17:18" ht="15">
      <c r="Q555" s="32"/>
      <c r="R555" s="32"/>
    </row>
    <row r="556" spans="17:18" ht="15">
      <c r="Q556" s="32"/>
      <c r="R556" s="32"/>
    </row>
    <row r="557" spans="17:18" ht="15">
      <c r="Q557" s="32"/>
      <c r="R557" s="32"/>
    </row>
    <row r="558" spans="17:18" ht="15">
      <c r="Q558" s="32"/>
      <c r="R558" s="32"/>
    </row>
    <row r="559" spans="17:18" ht="15">
      <c r="Q559" s="32"/>
      <c r="R559" s="32"/>
    </row>
    <row r="560" spans="17:18" ht="15">
      <c r="Q560" s="32"/>
      <c r="R560" s="32"/>
    </row>
    <row r="561" spans="17:18" ht="15">
      <c r="Q561" s="32"/>
      <c r="R561" s="32"/>
    </row>
    <row r="562" spans="17:18" ht="15">
      <c r="Q562" s="32"/>
      <c r="R562" s="32"/>
    </row>
    <row r="563" spans="17:18" ht="15">
      <c r="Q563" s="32"/>
      <c r="R563" s="32"/>
    </row>
    <row r="564" spans="17:18" ht="15">
      <c r="Q564" s="32"/>
      <c r="R564" s="32"/>
    </row>
    <row r="565" spans="17:18" ht="15">
      <c r="Q565" s="32"/>
      <c r="R565" s="32"/>
    </row>
    <row r="566" spans="17:18" ht="15">
      <c r="Q566" s="32"/>
      <c r="R566" s="32"/>
    </row>
    <row r="567" spans="17:18" ht="15">
      <c r="Q567" s="32"/>
      <c r="R567" s="32"/>
    </row>
    <row r="568" spans="17:18" ht="15">
      <c r="Q568" s="32"/>
      <c r="R568" s="32"/>
    </row>
    <row r="569" spans="17:18" ht="15">
      <c r="Q569" s="32"/>
      <c r="R569" s="32"/>
    </row>
    <row r="570" spans="17:18" ht="15">
      <c r="Q570" s="32"/>
      <c r="R570" s="32"/>
    </row>
    <row r="571" spans="17:18" ht="15">
      <c r="Q571" s="32"/>
      <c r="R571" s="32"/>
    </row>
    <row r="572" spans="17:18" ht="15">
      <c r="Q572" s="32"/>
      <c r="R572" s="32"/>
    </row>
    <row r="573" spans="17:18" ht="15">
      <c r="Q573" s="32"/>
      <c r="R573" s="32"/>
    </row>
    <row r="574" spans="17:18" ht="15">
      <c r="Q574" s="32"/>
      <c r="R574" s="32"/>
    </row>
    <row r="575" spans="17:18" ht="15">
      <c r="Q575" s="32"/>
      <c r="R575" s="32"/>
    </row>
    <row r="576" spans="17:18" ht="15">
      <c r="Q576" s="32"/>
      <c r="R576" s="32"/>
    </row>
    <row r="577" spans="17:18" ht="15">
      <c r="Q577" s="32"/>
      <c r="R577" s="32"/>
    </row>
    <row r="578" spans="17:18" ht="15">
      <c r="Q578" s="32"/>
      <c r="R578" s="32"/>
    </row>
    <row r="579" spans="17:18" ht="15">
      <c r="Q579" s="32"/>
      <c r="R579" s="32"/>
    </row>
    <row r="580" spans="17:18" ht="15">
      <c r="Q580" s="32"/>
      <c r="R580" s="32"/>
    </row>
    <row r="581" spans="17:18" ht="15">
      <c r="Q581" s="32"/>
      <c r="R581" s="32"/>
    </row>
    <row r="582" spans="17:18" ht="15">
      <c r="Q582" s="32"/>
      <c r="R582" s="32"/>
    </row>
    <row r="583" spans="17:18" ht="15">
      <c r="Q583" s="32"/>
      <c r="R583" s="32"/>
    </row>
    <row r="584" spans="17:18" ht="15">
      <c r="Q584" s="32"/>
      <c r="R584" s="32"/>
    </row>
    <row r="585" spans="17:18" ht="15">
      <c r="Q585" s="32"/>
      <c r="R585" s="32"/>
    </row>
    <row r="586" spans="17:18" ht="15">
      <c r="Q586" s="32"/>
      <c r="R586" s="32"/>
    </row>
    <row r="587" spans="17:18" ht="15">
      <c r="Q587" s="32"/>
      <c r="R587" s="32"/>
    </row>
    <row r="588" spans="17:18" ht="15">
      <c r="Q588" s="32"/>
      <c r="R588" s="32"/>
    </row>
    <row r="589" spans="17:18" ht="15">
      <c r="Q589" s="32"/>
      <c r="R589" s="32"/>
    </row>
    <row r="590" spans="17:18" ht="15">
      <c r="Q590" s="32"/>
      <c r="R590" s="32"/>
    </row>
    <row r="591" spans="17:18" ht="15">
      <c r="Q591" s="32"/>
      <c r="R591" s="32"/>
    </row>
    <row r="592" spans="17:18" ht="15">
      <c r="Q592" s="32"/>
      <c r="R592" s="32"/>
    </row>
    <row r="593" spans="17:18" ht="15">
      <c r="Q593" s="32"/>
      <c r="R593" s="32"/>
    </row>
    <row r="594" spans="17:18" ht="15">
      <c r="Q594" s="32"/>
      <c r="R594" s="32"/>
    </row>
    <row r="595" spans="17:18" ht="15">
      <c r="Q595" s="32"/>
      <c r="R595" s="32"/>
    </row>
    <row r="596" spans="17:18" ht="15">
      <c r="Q596" s="32"/>
      <c r="R596" s="32"/>
    </row>
    <row r="597" spans="17:18" ht="15">
      <c r="Q597" s="32"/>
      <c r="R597" s="32"/>
    </row>
    <row r="598" spans="17:18" ht="15">
      <c r="Q598" s="32"/>
      <c r="R598" s="32"/>
    </row>
    <row r="599" spans="17:18" ht="15">
      <c r="Q599" s="32"/>
      <c r="R599" s="32"/>
    </row>
    <row r="600" spans="17:18" ht="15">
      <c r="Q600" s="32"/>
      <c r="R600" s="32"/>
    </row>
    <row r="601" spans="17:18" ht="15">
      <c r="Q601" s="32"/>
      <c r="R601" s="32"/>
    </row>
    <row r="602" spans="17:18" ht="15">
      <c r="Q602" s="32"/>
      <c r="R602" s="32"/>
    </row>
    <row r="603" spans="17:18" ht="15">
      <c r="Q603" s="32"/>
      <c r="R603" s="32"/>
    </row>
    <row r="604" spans="17:18" ht="15">
      <c r="Q604" s="32"/>
      <c r="R604" s="32"/>
    </row>
    <row r="605" spans="17:18" ht="15">
      <c r="Q605" s="32"/>
      <c r="R605" s="32"/>
    </row>
    <row r="606" spans="17:18" ht="15">
      <c r="Q606" s="32"/>
      <c r="R606" s="32"/>
    </row>
    <row r="607" spans="17:18" ht="15">
      <c r="Q607" s="32"/>
      <c r="R607" s="32"/>
    </row>
    <row r="608" spans="17:18" ht="15">
      <c r="Q608" s="32"/>
      <c r="R608" s="32"/>
    </row>
    <row r="609" spans="17:18" ht="15">
      <c r="Q609" s="32"/>
      <c r="R609" s="32"/>
    </row>
    <row r="610" spans="17:18" ht="15">
      <c r="Q610" s="32"/>
      <c r="R610" s="32"/>
    </row>
    <row r="611" spans="17:18" ht="15">
      <c r="Q611" s="32"/>
      <c r="R611" s="32"/>
    </row>
    <row r="612" spans="17:18" ht="15">
      <c r="Q612" s="32"/>
      <c r="R612" s="32"/>
    </row>
    <row r="613" spans="17:18" ht="15">
      <c r="Q613" s="32"/>
      <c r="R613" s="32"/>
    </row>
    <row r="614" spans="17:18" ht="15">
      <c r="Q614" s="32"/>
      <c r="R614" s="32"/>
    </row>
    <row r="615" spans="17:18" ht="15">
      <c r="Q615" s="32"/>
      <c r="R615" s="32"/>
    </row>
    <row r="616" spans="17:18" ht="15">
      <c r="Q616" s="32"/>
      <c r="R616" s="32"/>
    </row>
    <row r="617" spans="17:18" ht="15">
      <c r="Q617" s="32"/>
      <c r="R617" s="32"/>
    </row>
    <row r="618" spans="17:18" ht="15">
      <c r="Q618" s="32"/>
      <c r="R618" s="32"/>
    </row>
    <row r="619" spans="17:18" ht="15">
      <c r="Q619" s="32"/>
      <c r="R619" s="32"/>
    </row>
    <row r="620" spans="17:18" ht="15">
      <c r="Q620" s="32"/>
      <c r="R620" s="32"/>
    </row>
    <row r="621" spans="17:18" ht="15">
      <c r="Q621" s="32"/>
      <c r="R621" s="32"/>
    </row>
    <row r="622" spans="17:18" ht="15">
      <c r="Q622" s="32"/>
      <c r="R622" s="32"/>
    </row>
    <row r="623" spans="17:18" ht="15">
      <c r="Q623" s="32"/>
      <c r="R623" s="32"/>
    </row>
    <row r="624" spans="17:18" ht="15">
      <c r="Q624" s="32"/>
      <c r="R624" s="32"/>
    </row>
    <row r="625" spans="17:18" ht="15">
      <c r="Q625" s="32"/>
      <c r="R625" s="32"/>
    </row>
    <row r="626" spans="17:18" ht="15">
      <c r="Q626" s="32"/>
      <c r="R626" s="32"/>
    </row>
    <row r="627" spans="17:18" ht="15">
      <c r="Q627" s="32"/>
      <c r="R627" s="32"/>
    </row>
    <row r="628" spans="17:18" ht="15">
      <c r="Q628" s="32"/>
      <c r="R628" s="32"/>
    </row>
    <row r="629" spans="17:18" ht="15">
      <c r="Q629" s="32"/>
      <c r="R629" s="32"/>
    </row>
    <row r="630" spans="17:18" ht="15">
      <c r="Q630" s="32"/>
      <c r="R630" s="32"/>
    </row>
    <row r="631" spans="17:18" ht="15">
      <c r="Q631" s="32"/>
      <c r="R631" s="32"/>
    </row>
    <row r="632" spans="17:18" ht="15">
      <c r="Q632" s="32"/>
      <c r="R632" s="32"/>
    </row>
    <row r="633" spans="17:18" ht="15">
      <c r="Q633" s="32"/>
      <c r="R633" s="32"/>
    </row>
    <row r="634" spans="17:18" ht="15">
      <c r="Q634" s="32"/>
      <c r="R634" s="32"/>
    </row>
    <row r="635" spans="17:18" ht="15">
      <c r="Q635" s="32"/>
      <c r="R635" s="32"/>
    </row>
    <row r="636" spans="17:18" ht="15">
      <c r="Q636" s="32"/>
      <c r="R636" s="32"/>
    </row>
    <row r="637" spans="17:18" ht="15">
      <c r="Q637" s="32"/>
      <c r="R637" s="32"/>
    </row>
    <row r="638" spans="17:18" ht="15">
      <c r="Q638" s="32"/>
      <c r="R638" s="32"/>
    </row>
    <row r="639" spans="17:18" ht="15">
      <c r="Q639" s="32"/>
      <c r="R639" s="32"/>
    </row>
    <row r="640" spans="17:18" ht="15">
      <c r="Q640" s="32"/>
      <c r="R640" s="32"/>
    </row>
    <row r="641" spans="17:18" ht="15">
      <c r="Q641" s="32"/>
      <c r="R641" s="32"/>
    </row>
    <row r="642" spans="17:18" ht="15">
      <c r="Q642" s="32"/>
      <c r="R642" s="32"/>
    </row>
    <row r="643" spans="17:18" ht="15">
      <c r="Q643" s="32"/>
      <c r="R643" s="32"/>
    </row>
    <row r="644" spans="17:18" ht="15">
      <c r="Q644" s="32"/>
      <c r="R644" s="32"/>
    </row>
    <row r="645" spans="17:18" ht="15">
      <c r="Q645" s="32"/>
      <c r="R645" s="32"/>
    </row>
    <row r="646" spans="17:18" ht="15">
      <c r="Q646" s="32"/>
      <c r="R646" s="32"/>
    </row>
    <row r="647" spans="17:18" ht="15">
      <c r="Q647" s="32"/>
      <c r="R647" s="32"/>
    </row>
    <row r="648" spans="17:18" ht="15">
      <c r="Q648" s="32"/>
      <c r="R648" s="32"/>
    </row>
    <row r="649" spans="17:18" ht="15">
      <c r="Q649" s="32"/>
      <c r="R649" s="32"/>
    </row>
    <row r="650" spans="17:18" ht="15">
      <c r="Q650" s="32"/>
      <c r="R650" s="32"/>
    </row>
    <row r="651" spans="17:18" ht="15">
      <c r="Q651" s="32"/>
      <c r="R651" s="32"/>
    </row>
    <row r="652" spans="17:18" ht="15">
      <c r="Q652" s="32"/>
      <c r="R652" s="32"/>
    </row>
    <row r="653" spans="17:18" ht="15">
      <c r="Q653" s="32"/>
      <c r="R653" s="32"/>
    </row>
    <row r="654" spans="17:18" ht="15">
      <c r="Q654" s="32"/>
      <c r="R654" s="32"/>
    </row>
    <row r="655" spans="17:18" ht="15">
      <c r="Q655" s="32"/>
      <c r="R655" s="32"/>
    </row>
    <row r="656" spans="17:18" ht="15">
      <c r="Q656" s="32"/>
      <c r="R656" s="32"/>
    </row>
    <row r="657" spans="17:18" ht="15">
      <c r="Q657" s="32"/>
      <c r="R657" s="32"/>
    </row>
    <row r="658" spans="17:18" ht="15">
      <c r="Q658" s="32"/>
      <c r="R658" s="32"/>
    </row>
    <row r="659" spans="17:18" ht="15">
      <c r="Q659" s="32"/>
      <c r="R659" s="32"/>
    </row>
    <row r="660" spans="17:18" ht="15">
      <c r="Q660" s="32"/>
      <c r="R660" s="32"/>
    </row>
    <row r="661" spans="17:18" ht="15">
      <c r="Q661" s="32"/>
      <c r="R661" s="32"/>
    </row>
    <row r="662" spans="17:18" ht="15">
      <c r="Q662" s="32"/>
      <c r="R662" s="32"/>
    </row>
    <row r="663" spans="17:18" ht="15">
      <c r="Q663" s="32"/>
      <c r="R663" s="32"/>
    </row>
    <row r="664" spans="17:18" ht="15">
      <c r="Q664" s="32"/>
      <c r="R664" s="32"/>
    </row>
    <row r="665" spans="17:18" ht="15">
      <c r="Q665" s="32"/>
      <c r="R665" s="32"/>
    </row>
    <row r="666" spans="17:18" ht="15">
      <c r="Q666" s="32"/>
      <c r="R666" s="32"/>
    </row>
    <row r="667" spans="17:18" ht="15">
      <c r="Q667" s="32"/>
      <c r="R667" s="32"/>
    </row>
    <row r="668" spans="17:18" ht="15">
      <c r="Q668" s="32"/>
      <c r="R668" s="32"/>
    </row>
    <row r="669" spans="17:18" ht="15">
      <c r="Q669" s="32"/>
      <c r="R669" s="32"/>
    </row>
    <row r="670" spans="17:18" ht="15">
      <c r="Q670" s="32"/>
      <c r="R670" s="32"/>
    </row>
    <row r="671" spans="17:18" ht="15">
      <c r="Q671" s="32"/>
      <c r="R671" s="32"/>
    </row>
    <row r="672" spans="17:18" ht="15">
      <c r="Q672" s="32"/>
      <c r="R672" s="32"/>
    </row>
    <row r="673" spans="17:18" ht="15">
      <c r="Q673" s="32"/>
      <c r="R673" s="32"/>
    </row>
    <row r="674" spans="17:18" ht="15">
      <c r="Q674" s="32"/>
      <c r="R674" s="32"/>
    </row>
    <row r="675" spans="17:18" ht="15">
      <c r="Q675" s="32"/>
      <c r="R675" s="32"/>
    </row>
    <row r="676" spans="17:18" ht="15">
      <c r="Q676" s="32"/>
      <c r="R676" s="32"/>
    </row>
    <row r="677" spans="17:18" ht="15">
      <c r="Q677" s="32"/>
      <c r="R677" s="32"/>
    </row>
    <row r="678" spans="17:18" ht="15">
      <c r="Q678" s="32"/>
      <c r="R678" s="32"/>
    </row>
    <row r="679" spans="17:18" ht="15">
      <c r="Q679" s="32"/>
      <c r="R679" s="32"/>
    </row>
    <row r="680" spans="17:18" ht="15">
      <c r="Q680" s="32"/>
      <c r="R680" s="32"/>
    </row>
    <row r="681" spans="17:18" ht="15">
      <c r="Q681" s="32"/>
      <c r="R681" s="32"/>
    </row>
    <row r="682" spans="17:18" ht="15">
      <c r="Q682" s="32"/>
      <c r="R682" s="32"/>
    </row>
    <row r="683" spans="17:18" ht="15">
      <c r="Q683" s="32"/>
      <c r="R683" s="32"/>
    </row>
    <row r="684" spans="17:18" ht="15">
      <c r="Q684" s="32"/>
      <c r="R684" s="32"/>
    </row>
    <row r="685" spans="17:18" ht="15">
      <c r="Q685" s="32"/>
      <c r="R685" s="32"/>
    </row>
    <row r="686" spans="17:18" ht="15">
      <c r="Q686" s="32"/>
      <c r="R686" s="32"/>
    </row>
    <row r="687" spans="17:18" ht="15">
      <c r="Q687" s="32"/>
      <c r="R687" s="32"/>
    </row>
    <row r="688" spans="17:18" ht="15">
      <c r="Q688" s="32"/>
      <c r="R688" s="32"/>
    </row>
    <row r="689" spans="17:18" ht="15">
      <c r="Q689" s="32"/>
      <c r="R689" s="32"/>
    </row>
    <row r="690" spans="17:18" ht="15">
      <c r="Q690" s="32"/>
      <c r="R690" s="32"/>
    </row>
    <row r="691" spans="17:18" ht="15">
      <c r="Q691" s="32"/>
      <c r="R691" s="32"/>
    </row>
    <row r="692" spans="17:18" ht="15">
      <c r="Q692" s="32"/>
      <c r="R692" s="32"/>
    </row>
    <row r="693" spans="17:18" ht="15">
      <c r="Q693" s="32"/>
      <c r="R693" s="32"/>
    </row>
    <row r="694" spans="17:18" ht="15">
      <c r="Q694" s="32"/>
      <c r="R694" s="32"/>
    </row>
    <row r="695" spans="17:18" ht="15">
      <c r="Q695" s="32"/>
      <c r="R695" s="32"/>
    </row>
    <row r="696" spans="17:18" ht="15">
      <c r="Q696" s="32"/>
      <c r="R696" s="32"/>
    </row>
    <row r="697" spans="17:18" ht="15">
      <c r="Q697" s="32"/>
      <c r="R697" s="32"/>
    </row>
    <row r="698" spans="17:18" ht="15">
      <c r="Q698" s="32"/>
      <c r="R698" s="32"/>
    </row>
    <row r="699" spans="17:18" ht="15">
      <c r="Q699" s="32"/>
      <c r="R699" s="32"/>
    </row>
    <row r="700" spans="17:18" ht="15">
      <c r="Q700" s="32"/>
      <c r="R700" s="32"/>
    </row>
    <row r="701" spans="17:18" ht="15">
      <c r="Q701" s="32"/>
      <c r="R701" s="32"/>
    </row>
    <row r="702" spans="17:18" ht="15">
      <c r="Q702" s="32"/>
      <c r="R702" s="32"/>
    </row>
    <row r="703" spans="17:18" ht="15">
      <c r="Q703" s="32"/>
      <c r="R703" s="32"/>
    </row>
    <row r="704" spans="17:18" ht="15">
      <c r="Q704" s="32"/>
      <c r="R704" s="32"/>
    </row>
    <row r="705" spans="17:18" ht="15">
      <c r="Q705" s="32"/>
      <c r="R705" s="32"/>
    </row>
    <row r="706" spans="17:18" ht="15">
      <c r="Q706" s="32"/>
      <c r="R706" s="32"/>
    </row>
    <row r="707" spans="17:18" ht="15">
      <c r="Q707" s="32"/>
      <c r="R707" s="32"/>
    </row>
    <row r="708" spans="17:18" ht="15">
      <c r="Q708" s="32"/>
      <c r="R708" s="32"/>
    </row>
    <row r="709" spans="17:18" ht="15">
      <c r="Q709" s="32"/>
      <c r="R709" s="32"/>
    </row>
    <row r="710" spans="17:18" ht="15">
      <c r="Q710" s="32"/>
      <c r="R710" s="32"/>
    </row>
    <row r="711" spans="17:18" ht="15">
      <c r="Q711" s="32"/>
      <c r="R711" s="32"/>
    </row>
    <row r="712" spans="17:18" ht="15">
      <c r="Q712" s="32"/>
      <c r="R712" s="32"/>
    </row>
    <row r="713" spans="17:18" ht="15">
      <c r="Q713" s="32"/>
      <c r="R713" s="32"/>
    </row>
    <row r="714" spans="17:18" ht="15">
      <c r="Q714" s="32"/>
      <c r="R714" s="32"/>
    </row>
    <row r="715" spans="17:18" ht="15">
      <c r="Q715" s="32"/>
      <c r="R715" s="32"/>
    </row>
    <row r="716" spans="17:18" ht="15">
      <c r="Q716" s="32"/>
      <c r="R716" s="32"/>
    </row>
    <row r="717" spans="17:18" ht="15">
      <c r="Q717" s="32"/>
      <c r="R717" s="32"/>
    </row>
    <row r="718" spans="17:18" ht="15">
      <c r="Q718" s="32"/>
      <c r="R718" s="32"/>
    </row>
    <row r="719" spans="17:18" ht="15">
      <c r="Q719" s="32"/>
      <c r="R719" s="32"/>
    </row>
    <row r="720" spans="17:18" ht="15">
      <c r="Q720" s="32"/>
      <c r="R720" s="32"/>
    </row>
    <row r="721" spans="17:18" ht="15">
      <c r="Q721" s="32"/>
      <c r="R721" s="32"/>
    </row>
    <row r="722" spans="17:18" ht="15">
      <c r="Q722" s="32"/>
      <c r="R722" s="32"/>
    </row>
    <row r="723" spans="17:18" ht="15">
      <c r="Q723" s="32"/>
      <c r="R723" s="32"/>
    </row>
    <row r="724" spans="17:18" ht="15">
      <c r="Q724" s="32"/>
      <c r="R724" s="32"/>
    </row>
    <row r="725" spans="17:18" ht="15">
      <c r="Q725" s="32"/>
      <c r="R725" s="32"/>
    </row>
    <row r="726" spans="17:18" ht="15">
      <c r="Q726" s="32"/>
      <c r="R726" s="32"/>
    </row>
    <row r="727" spans="17:18" ht="15">
      <c r="Q727" s="32"/>
      <c r="R727" s="32"/>
    </row>
    <row r="728" spans="17:18" ht="15">
      <c r="Q728" s="32"/>
      <c r="R728" s="32"/>
    </row>
    <row r="729" spans="17:18" ht="15">
      <c r="Q729" s="32"/>
      <c r="R729" s="32"/>
    </row>
    <row r="730" spans="17:18" ht="15">
      <c r="Q730" s="32"/>
      <c r="R730" s="32"/>
    </row>
    <row r="731" spans="17:18" ht="15">
      <c r="Q731" s="32"/>
      <c r="R731" s="32"/>
    </row>
    <row r="732" spans="17:18" ht="15">
      <c r="Q732" s="32"/>
      <c r="R732" s="32"/>
    </row>
    <row r="733" spans="17:18" ht="15">
      <c r="Q733" s="32"/>
      <c r="R733" s="32"/>
    </row>
    <row r="734" spans="17:18" ht="15">
      <c r="Q734" s="32"/>
      <c r="R734" s="32"/>
    </row>
    <row r="735" spans="17:18" ht="15">
      <c r="Q735" s="32"/>
      <c r="R735" s="32"/>
    </row>
    <row r="736" spans="17:18" ht="15">
      <c r="Q736" s="32"/>
      <c r="R736" s="32"/>
    </row>
    <row r="737" spans="17:18" ht="15">
      <c r="Q737" s="32"/>
      <c r="R737" s="32"/>
    </row>
    <row r="738" spans="17:18" ht="15">
      <c r="Q738" s="32"/>
      <c r="R738" s="32"/>
    </row>
    <row r="739" spans="17:18" ht="15">
      <c r="Q739" s="32"/>
      <c r="R739" s="32"/>
    </row>
    <row r="740" spans="17:18" ht="15">
      <c r="Q740" s="32"/>
      <c r="R740" s="32"/>
    </row>
    <row r="741" spans="17:18" ht="15">
      <c r="Q741" s="32"/>
      <c r="R741" s="32"/>
    </row>
    <row r="742" spans="17:18" ht="15">
      <c r="Q742" s="32"/>
      <c r="R742" s="32"/>
    </row>
    <row r="743" spans="17:18" ht="15">
      <c r="Q743" s="32"/>
      <c r="R743" s="32"/>
    </row>
    <row r="744" spans="17:18" ht="15">
      <c r="Q744" s="32"/>
      <c r="R744" s="32"/>
    </row>
    <row r="745" spans="17:18" ht="15">
      <c r="Q745" s="32"/>
      <c r="R745" s="32"/>
    </row>
    <row r="746" spans="17:18" ht="15">
      <c r="Q746" s="32"/>
      <c r="R746" s="32"/>
    </row>
    <row r="747" spans="17:18" ht="15">
      <c r="Q747" s="32"/>
      <c r="R747" s="32"/>
    </row>
    <row r="748" spans="17:18" ht="15">
      <c r="Q748" s="32"/>
      <c r="R748" s="32"/>
    </row>
    <row r="749" spans="17:18" ht="15">
      <c r="Q749" s="32"/>
      <c r="R749" s="32"/>
    </row>
    <row r="750" spans="17:18" ht="15">
      <c r="Q750" s="32"/>
      <c r="R750" s="32"/>
    </row>
    <row r="751" spans="17:18" ht="15">
      <c r="Q751" s="32"/>
      <c r="R751" s="32"/>
    </row>
    <row r="752" spans="17:18" ht="15">
      <c r="Q752" s="32"/>
      <c r="R752" s="32"/>
    </row>
    <row r="753" spans="17:18" ht="15">
      <c r="Q753" s="32"/>
      <c r="R753" s="32"/>
    </row>
    <row r="754" spans="17:18" ht="15">
      <c r="Q754" s="32"/>
      <c r="R754" s="32"/>
    </row>
    <row r="755" spans="17:18" ht="15">
      <c r="Q755" s="32"/>
      <c r="R755" s="32"/>
    </row>
    <row r="756" spans="17:18" ht="15">
      <c r="Q756" s="32"/>
      <c r="R756" s="32"/>
    </row>
    <row r="757" spans="17:18" ht="15">
      <c r="Q757" s="32"/>
      <c r="R757" s="32"/>
    </row>
    <row r="758" spans="17:18" ht="15">
      <c r="Q758" s="32"/>
      <c r="R758" s="32"/>
    </row>
    <row r="759" spans="17:18" ht="15">
      <c r="Q759" s="32"/>
      <c r="R759" s="32"/>
    </row>
    <row r="760" spans="17:18" ht="15">
      <c r="Q760" s="32"/>
      <c r="R760" s="32"/>
    </row>
    <row r="761" spans="17:18" ht="15">
      <c r="Q761" s="32"/>
      <c r="R761" s="32"/>
    </row>
    <row r="762" spans="17:18" ht="15">
      <c r="Q762" s="32"/>
      <c r="R762" s="32"/>
    </row>
    <row r="763" spans="17:18" ht="15">
      <c r="Q763" s="32"/>
      <c r="R763" s="32"/>
    </row>
    <row r="764" spans="17:18" ht="15">
      <c r="Q764" s="32"/>
      <c r="R764" s="32"/>
    </row>
    <row r="765" spans="17:18" ht="15">
      <c r="Q765" s="32"/>
      <c r="R765" s="32"/>
    </row>
    <row r="766" spans="17:18" ht="15">
      <c r="Q766" s="32"/>
      <c r="R766" s="32"/>
    </row>
    <row r="767" spans="17:18" ht="15">
      <c r="Q767" s="32"/>
      <c r="R767" s="32"/>
    </row>
    <row r="768" spans="17:18" ht="15">
      <c r="Q768" s="32"/>
      <c r="R768" s="32"/>
    </row>
    <row r="769" spans="17:18" ht="15">
      <c r="Q769" s="32"/>
      <c r="R769" s="32"/>
    </row>
    <row r="770" spans="17:18" ht="15">
      <c r="Q770" s="32"/>
      <c r="R770" s="32"/>
    </row>
    <row r="771" spans="17:18" ht="15">
      <c r="Q771" s="32"/>
      <c r="R771" s="32"/>
    </row>
    <row r="772" spans="17:18" ht="15">
      <c r="Q772" s="32"/>
      <c r="R772" s="32"/>
    </row>
    <row r="773" spans="17:18" ht="15">
      <c r="Q773" s="32"/>
      <c r="R773" s="32"/>
    </row>
    <row r="774" spans="17:18" ht="15">
      <c r="Q774" s="32"/>
      <c r="R774" s="32"/>
    </row>
    <row r="775" spans="17:18" ht="15">
      <c r="Q775" s="32"/>
      <c r="R775" s="32"/>
    </row>
    <row r="776" spans="17:18" ht="15">
      <c r="Q776" s="32"/>
      <c r="R776" s="32"/>
    </row>
    <row r="777" spans="17:18" ht="15">
      <c r="Q777" s="32"/>
      <c r="R777" s="32"/>
    </row>
    <row r="778" spans="17:18" ht="15">
      <c r="Q778" s="32"/>
      <c r="R778" s="32"/>
    </row>
    <row r="779" spans="17:18" ht="15">
      <c r="Q779" s="32"/>
      <c r="R779" s="32"/>
    </row>
    <row r="780" spans="17:18" ht="15">
      <c r="Q780" s="32"/>
      <c r="R780" s="32"/>
    </row>
    <row r="781" spans="17:18" ht="15">
      <c r="Q781" s="32"/>
      <c r="R781" s="32"/>
    </row>
    <row r="782" spans="17:18" ht="15">
      <c r="Q782" s="32"/>
      <c r="R782" s="32"/>
    </row>
    <row r="783" spans="17:18" ht="15">
      <c r="Q783" s="32"/>
      <c r="R783" s="32"/>
    </row>
    <row r="784" spans="17:18" ht="15">
      <c r="Q784" s="32"/>
      <c r="R784" s="32"/>
    </row>
    <row r="785" spans="17:18" ht="15">
      <c r="Q785" s="32"/>
      <c r="R785" s="32"/>
    </row>
    <row r="786" spans="17:18" ht="15">
      <c r="Q786" s="32"/>
      <c r="R786" s="32"/>
    </row>
    <row r="787" spans="17:18" ht="15">
      <c r="Q787" s="32"/>
      <c r="R787" s="32"/>
    </row>
    <row r="788" spans="17:18" ht="15">
      <c r="Q788" s="32"/>
      <c r="R788" s="32"/>
    </row>
    <row r="789" spans="17:18" ht="15">
      <c r="Q789" s="32"/>
      <c r="R789" s="32"/>
    </row>
    <row r="790" spans="17:18" ht="15">
      <c r="Q790" s="32"/>
      <c r="R790" s="32"/>
    </row>
    <row r="791" spans="17:18" ht="15">
      <c r="Q791" s="32"/>
      <c r="R791" s="32"/>
    </row>
    <row r="792" spans="17:18" ht="15">
      <c r="Q792" s="32"/>
      <c r="R792" s="32"/>
    </row>
    <row r="793" spans="17:18" ht="15">
      <c r="Q793" s="32"/>
      <c r="R793" s="32"/>
    </row>
    <row r="794" spans="17:18" ht="15">
      <c r="Q794" s="32"/>
      <c r="R794" s="32"/>
    </row>
    <row r="795" spans="17:18" ht="15">
      <c r="Q795" s="32"/>
      <c r="R795" s="32"/>
    </row>
    <row r="796" spans="17:18" ht="15">
      <c r="Q796" s="32"/>
      <c r="R796" s="32"/>
    </row>
    <row r="797" spans="17:18" ht="15">
      <c r="Q797" s="32"/>
      <c r="R797" s="32"/>
    </row>
    <row r="798" spans="17:18" ht="15">
      <c r="Q798" s="32"/>
      <c r="R798" s="32"/>
    </row>
    <row r="799" spans="17:18" ht="15">
      <c r="Q799" s="32"/>
      <c r="R799" s="32"/>
    </row>
    <row r="800" spans="17:18" ht="15">
      <c r="Q800" s="32"/>
      <c r="R800" s="32"/>
    </row>
    <row r="801" spans="17:18" ht="15">
      <c r="Q801" s="32"/>
      <c r="R801" s="32"/>
    </row>
    <row r="802" spans="17:18" ht="15">
      <c r="Q802" s="32"/>
      <c r="R802" s="32"/>
    </row>
    <row r="803" spans="17:18" ht="15">
      <c r="Q803" s="32"/>
      <c r="R803" s="32"/>
    </row>
    <row r="804" spans="17:18" ht="15">
      <c r="Q804" s="32"/>
      <c r="R804" s="32"/>
    </row>
    <row r="805" spans="17:18" ht="15">
      <c r="Q805" s="32"/>
      <c r="R805" s="32"/>
    </row>
    <row r="806" spans="17:18" ht="15">
      <c r="Q806" s="32"/>
      <c r="R806" s="32"/>
    </row>
    <row r="807" spans="17:18" ht="15">
      <c r="Q807" s="32"/>
      <c r="R807" s="32"/>
    </row>
    <row r="808" spans="17:18" ht="15">
      <c r="Q808" s="32"/>
      <c r="R808" s="32"/>
    </row>
    <row r="809" spans="17:18" ht="15">
      <c r="Q809" s="32"/>
      <c r="R809" s="32"/>
    </row>
    <row r="810" spans="17:18" ht="15">
      <c r="Q810" s="32"/>
      <c r="R810" s="32"/>
    </row>
    <row r="811" spans="17:18" ht="15">
      <c r="Q811" s="32"/>
      <c r="R811" s="32"/>
    </row>
    <row r="812" spans="17:18" ht="15">
      <c r="Q812" s="32"/>
      <c r="R812" s="32"/>
    </row>
    <row r="813" spans="17:18" ht="15">
      <c r="Q813" s="32"/>
      <c r="R813" s="32"/>
    </row>
    <row r="814" spans="17:18" ht="15">
      <c r="Q814" s="32"/>
      <c r="R814" s="32"/>
    </row>
    <row r="815" spans="17:18" ht="15">
      <c r="Q815" s="32"/>
      <c r="R815" s="32"/>
    </row>
    <row r="816" spans="17:18" ht="15">
      <c r="Q816" s="32"/>
      <c r="R816" s="32"/>
    </row>
    <row r="817" spans="17:18" ht="15">
      <c r="Q817" s="32"/>
      <c r="R817" s="32"/>
    </row>
    <row r="818" spans="17:18" ht="15">
      <c r="Q818" s="32"/>
      <c r="R818" s="32"/>
    </row>
    <row r="819" spans="17:18" ht="15">
      <c r="Q819" s="32"/>
      <c r="R819" s="32"/>
    </row>
    <row r="820" spans="17:18" ht="15">
      <c r="Q820" s="32"/>
      <c r="R820" s="32"/>
    </row>
    <row r="821" spans="17:18" ht="15">
      <c r="Q821" s="32"/>
      <c r="R821" s="32"/>
    </row>
    <row r="822" spans="17:18" ht="15">
      <c r="Q822" s="32"/>
      <c r="R822" s="32"/>
    </row>
    <row r="823" spans="17:18" ht="15">
      <c r="Q823" s="32"/>
      <c r="R823" s="32"/>
    </row>
    <row r="824" spans="17:18" ht="15">
      <c r="Q824" s="32"/>
      <c r="R824" s="32"/>
    </row>
    <row r="825" spans="17:18" ht="15">
      <c r="Q825" s="32"/>
      <c r="R825" s="32"/>
    </row>
    <row r="826" spans="17:18" ht="15">
      <c r="Q826" s="32"/>
      <c r="R826" s="32"/>
    </row>
    <row r="827" spans="17:18" ht="15">
      <c r="Q827" s="32"/>
      <c r="R827" s="32"/>
    </row>
    <row r="828" spans="17:18" ht="15">
      <c r="Q828" s="32"/>
      <c r="R828" s="32"/>
    </row>
    <row r="829" spans="17:18" ht="15">
      <c r="Q829" s="32"/>
      <c r="R829" s="32"/>
    </row>
    <row r="830" spans="17:18" ht="15">
      <c r="Q830" s="32"/>
      <c r="R830" s="32"/>
    </row>
    <row r="831" spans="17:18" ht="15">
      <c r="Q831" s="32"/>
      <c r="R831" s="32"/>
    </row>
    <row r="832" spans="17:18" ht="15">
      <c r="Q832" s="32"/>
      <c r="R832" s="32"/>
    </row>
    <row r="833" spans="17:18" ht="15">
      <c r="Q833" s="32"/>
      <c r="R833" s="32"/>
    </row>
    <row r="834" spans="17:18" ht="15">
      <c r="Q834" s="32"/>
      <c r="R834" s="32"/>
    </row>
    <row r="835" spans="17:18" ht="15">
      <c r="Q835" s="32"/>
      <c r="R835" s="32"/>
    </row>
    <row r="836" spans="17:18" ht="15">
      <c r="Q836" s="32"/>
      <c r="R836" s="32"/>
    </row>
    <row r="837" spans="17:18" ht="15">
      <c r="Q837" s="32"/>
      <c r="R837" s="32"/>
    </row>
    <row r="838" spans="17:18" ht="15">
      <c r="Q838" s="32"/>
      <c r="R838" s="32"/>
    </row>
    <row r="839" spans="17:18" ht="15">
      <c r="Q839" s="32"/>
      <c r="R839" s="32"/>
    </row>
    <row r="840" spans="17:18" ht="15">
      <c r="Q840" s="32"/>
      <c r="R840" s="32"/>
    </row>
    <row r="841" spans="17:18" ht="15">
      <c r="Q841" s="32"/>
      <c r="R841" s="32"/>
    </row>
    <row r="842" spans="17:18" ht="15">
      <c r="Q842" s="32"/>
      <c r="R842" s="32"/>
    </row>
    <row r="843" spans="17:18" ht="15">
      <c r="Q843" s="32"/>
      <c r="R843" s="32"/>
    </row>
    <row r="844" spans="17:18" ht="15">
      <c r="Q844" s="32"/>
      <c r="R844" s="32"/>
    </row>
    <row r="845" spans="17:18" ht="15">
      <c r="Q845" s="32"/>
      <c r="R845" s="32"/>
    </row>
    <row r="846" spans="17:18" ht="15">
      <c r="Q846" s="32"/>
      <c r="R846" s="32"/>
    </row>
    <row r="847" spans="17:18" ht="15">
      <c r="Q847" s="32"/>
      <c r="R847" s="32"/>
    </row>
    <row r="848" spans="17:18" ht="15">
      <c r="Q848" s="32"/>
      <c r="R848" s="32"/>
    </row>
    <row r="849" spans="17:18" ht="15">
      <c r="Q849" s="32"/>
      <c r="R849" s="32"/>
    </row>
    <row r="850" spans="17:18" ht="15">
      <c r="Q850" s="32"/>
      <c r="R850" s="32"/>
    </row>
    <row r="851" spans="17:18" ht="15">
      <c r="Q851" s="32"/>
      <c r="R851" s="32"/>
    </row>
    <row r="852" spans="17:18" ht="15">
      <c r="Q852" s="32"/>
      <c r="R852" s="32"/>
    </row>
    <row r="853" spans="17:18" ht="15">
      <c r="Q853" s="32"/>
      <c r="R853" s="32"/>
    </row>
    <row r="854" spans="17:18" ht="15">
      <c r="Q854" s="32"/>
      <c r="R854" s="32"/>
    </row>
    <row r="855" spans="17:18" ht="15">
      <c r="Q855" s="32"/>
      <c r="R855" s="32"/>
    </row>
    <row r="856" spans="17:18" ht="15">
      <c r="Q856" s="32"/>
      <c r="R856" s="32"/>
    </row>
    <row r="857" spans="17:18" ht="15">
      <c r="Q857" s="32"/>
      <c r="R857" s="32"/>
    </row>
    <row r="858" spans="17:18" ht="15">
      <c r="Q858" s="32"/>
      <c r="R858" s="32"/>
    </row>
    <row r="859" spans="17:18" ht="15">
      <c r="Q859" s="32"/>
      <c r="R859" s="32"/>
    </row>
    <row r="860" spans="17:18" ht="15">
      <c r="Q860" s="32"/>
      <c r="R860" s="32"/>
    </row>
    <row r="861" spans="17:18" ht="15">
      <c r="Q861" s="32"/>
      <c r="R861" s="32"/>
    </row>
    <row r="862" spans="17:18" ht="15">
      <c r="Q862" s="32"/>
      <c r="R862" s="32"/>
    </row>
    <row r="863" spans="17:18" ht="15">
      <c r="Q863" s="32"/>
      <c r="R863" s="32"/>
    </row>
    <row r="864" spans="17:18" ht="15">
      <c r="Q864" s="32"/>
      <c r="R864" s="32"/>
    </row>
    <row r="865" spans="17:18" ht="15">
      <c r="Q865" s="32"/>
      <c r="R865" s="32"/>
    </row>
    <row r="866" spans="17:18" ht="15">
      <c r="Q866" s="32"/>
      <c r="R866" s="32"/>
    </row>
    <row r="867" spans="17:18" ht="15">
      <c r="Q867" s="32"/>
      <c r="R867" s="32"/>
    </row>
    <row r="868" spans="17:18" ht="15">
      <c r="Q868" s="32"/>
      <c r="R868" s="32"/>
    </row>
    <row r="869" spans="17:18" ht="15">
      <c r="Q869" s="32"/>
      <c r="R869" s="32"/>
    </row>
    <row r="870" spans="17:18" ht="15">
      <c r="Q870" s="32"/>
      <c r="R870" s="32"/>
    </row>
    <row r="871" spans="17:18" ht="15">
      <c r="Q871" s="32"/>
      <c r="R871" s="32"/>
    </row>
    <row r="872" spans="17:18" ht="15">
      <c r="Q872" s="32"/>
      <c r="R872" s="32"/>
    </row>
    <row r="873" spans="17:18" ht="15">
      <c r="Q873" s="32"/>
      <c r="R873" s="32"/>
    </row>
    <row r="874" spans="17:18" ht="15">
      <c r="Q874" s="32"/>
      <c r="R874" s="32"/>
    </row>
    <row r="875" spans="17:18" ht="15">
      <c r="Q875" s="32"/>
      <c r="R875" s="32"/>
    </row>
    <row r="876" spans="17:18" ht="15">
      <c r="Q876" s="32"/>
      <c r="R876" s="32"/>
    </row>
    <row r="877" spans="17:18" ht="15">
      <c r="Q877" s="32"/>
      <c r="R877" s="32"/>
    </row>
    <row r="878" spans="17:18" ht="15">
      <c r="Q878" s="32"/>
      <c r="R878" s="32"/>
    </row>
    <row r="879" spans="17:18" ht="15">
      <c r="Q879" s="32"/>
      <c r="R879" s="32"/>
    </row>
    <row r="880" spans="17:18" ht="15">
      <c r="Q880" s="32"/>
      <c r="R880" s="32"/>
    </row>
    <row r="881" spans="17:18" ht="15">
      <c r="Q881" s="32"/>
      <c r="R881" s="32"/>
    </row>
    <row r="882" spans="17:18" ht="15">
      <c r="Q882" s="32"/>
      <c r="R882" s="32"/>
    </row>
    <row r="883" spans="17:18" ht="15">
      <c r="Q883" s="32"/>
      <c r="R883" s="32"/>
    </row>
    <row r="884" spans="17:18" ht="15">
      <c r="Q884" s="32"/>
      <c r="R884" s="32"/>
    </row>
    <row r="885" spans="17:18" ht="15">
      <c r="Q885" s="32"/>
      <c r="R885" s="32"/>
    </row>
    <row r="886" spans="17:18" ht="15">
      <c r="Q886" s="32"/>
      <c r="R886" s="32"/>
    </row>
    <row r="887" spans="17:18" ht="15">
      <c r="Q887" s="32"/>
      <c r="R887" s="32"/>
    </row>
    <row r="888" spans="17:18" ht="15">
      <c r="Q888" s="32"/>
      <c r="R888" s="32"/>
    </row>
    <row r="889" spans="17:18" ht="15">
      <c r="Q889" s="32"/>
      <c r="R889" s="32"/>
    </row>
    <row r="890" spans="17:18" ht="15">
      <c r="Q890" s="32"/>
      <c r="R890" s="32"/>
    </row>
    <row r="891" spans="17:18" ht="15">
      <c r="Q891" s="32"/>
      <c r="R891" s="32"/>
    </row>
    <row r="892" spans="17:18" ht="15">
      <c r="Q892" s="32"/>
      <c r="R892" s="32"/>
    </row>
    <row r="893" spans="17:18" ht="15">
      <c r="Q893" s="32"/>
      <c r="R893" s="32"/>
    </row>
    <row r="894" spans="17:18" ht="15">
      <c r="Q894" s="32"/>
      <c r="R894" s="32"/>
    </row>
    <row r="895" spans="17:18" ht="15">
      <c r="Q895" s="32"/>
      <c r="R895" s="32"/>
    </row>
    <row r="896" spans="17:18" ht="15">
      <c r="Q896" s="32"/>
      <c r="R896" s="32"/>
    </row>
    <row r="897" spans="17:18" ht="15">
      <c r="Q897" s="32"/>
      <c r="R897" s="32"/>
    </row>
    <row r="898" spans="17:18" ht="15">
      <c r="Q898" s="32"/>
      <c r="R898" s="32"/>
    </row>
    <row r="899" spans="17:18" ht="15">
      <c r="Q899" s="32"/>
      <c r="R899" s="32"/>
    </row>
    <row r="900" spans="17:18" ht="15">
      <c r="Q900" s="32"/>
      <c r="R900" s="32"/>
    </row>
    <row r="901" spans="17:18" ht="15">
      <c r="Q901" s="32"/>
      <c r="R901" s="32"/>
    </row>
    <row r="902" spans="17:18" ht="15">
      <c r="Q902" s="32"/>
      <c r="R902" s="32"/>
    </row>
    <row r="903" spans="17:18" ht="15">
      <c r="Q903" s="32"/>
      <c r="R903" s="32"/>
    </row>
    <row r="904" spans="17:18" ht="15">
      <c r="Q904" s="32"/>
      <c r="R904" s="32"/>
    </row>
    <row r="905" spans="17:18" ht="15">
      <c r="Q905" s="32"/>
      <c r="R905" s="32"/>
    </row>
    <row r="906" spans="17:18" ht="15">
      <c r="Q906" s="32"/>
      <c r="R906" s="32"/>
    </row>
    <row r="907" spans="17:18" ht="15">
      <c r="Q907" s="32"/>
      <c r="R907" s="32"/>
    </row>
    <row r="908" spans="17:18" ht="15">
      <c r="Q908" s="32"/>
      <c r="R908" s="32"/>
    </row>
    <row r="909" spans="17:18" ht="15">
      <c r="Q909" s="32"/>
      <c r="R909" s="32"/>
    </row>
    <row r="910" spans="17:18" ht="15">
      <c r="Q910" s="32"/>
      <c r="R910" s="32"/>
    </row>
    <row r="911" spans="17:18" ht="15">
      <c r="Q911" s="32"/>
      <c r="R911" s="32"/>
    </row>
    <row r="912" spans="17:18" ht="15">
      <c r="Q912" s="32"/>
      <c r="R912" s="32"/>
    </row>
    <row r="913" spans="17:18" ht="15">
      <c r="Q913" s="32"/>
      <c r="R913" s="32"/>
    </row>
    <row r="914" spans="17:18" ht="15">
      <c r="Q914" s="32"/>
      <c r="R914" s="32"/>
    </row>
    <row r="915" spans="17:18" ht="15">
      <c r="Q915" s="32"/>
      <c r="R915" s="32"/>
    </row>
    <row r="916" spans="17:18" ht="15">
      <c r="Q916" s="32"/>
      <c r="R916" s="32"/>
    </row>
    <row r="917" spans="17:18" ht="15">
      <c r="Q917" s="32"/>
      <c r="R917" s="32"/>
    </row>
    <row r="918" spans="17:18" ht="15">
      <c r="Q918" s="32"/>
      <c r="R918" s="32"/>
    </row>
    <row r="919" spans="17:18" ht="15">
      <c r="Q919" s="32"/>
      <c r="R919" s="32"/>
    </row>
    <row r="920" spans="17:18" ht="15">
      <c r="Q920" s="32"/>
      <c r="R920" s="32"/>
    </row>
    <row r="921" spans="17:18" ht="15">
      <c r="Q921" s="32"/>
      <c r="R921" s="32"/>
    </row>
    <row r="922" spans="17:18" ht="15">
      <c r="Q922" s="32"/>
      <c r="R922" s="32"/>
    </row>
    <row r="923" spans="17:18" ht="15">
      <c r="Q923" s="32"/>
      <c r="R923" s="32"/>
    </row>
    <row r="924" spans="17:18" ht="15">
      <c r="Q924" s="32"/>
      <c r="R924" s="32"/>
    </row>
    <row r="925" spans="17:18" ht="15">
      <c r="Q925" s="32"/>
      <c r="R925" s="32"/>
    </row>
    <row r="926" spans="17:18" ht="15">
      <c r="Q926" s="32"/>
      <c r="R926" s="32"/>
    </row>
    <row r="927" spans="17:18" ht="15">
      <c r="Q927" s="32"/>
      <c r="R927" s="32"/>
    </row>
    <row r="928" spans="17:18" ht="15">
      <c r="Q928" s="32"/>
      <c r="R928" s="32"/>
    </row>
    <row r="929" spans="17:18" ht="15">
      <c r="Q929" s="32"/>
      <c r="R929" s="32"/>
    </row>
    <row r="930" spans="17:18" ht="15">
      <c r="Q930" s="32"/>
      <c r="R930" s="32"/>
    </row>
    <row r="931" spans="17:18" ht="15">
      <c r="Q931" s="32"/>
      <c r="R931" s="32"/>
    </row>
    <row r="932" spans="17:18" ht="15">
      <c r="Q932" s="32"/>
      <c r="R932" s="32"/>
    </row>
    <row r="933" spans="17:18" ht="15">
      <c r="Q933" s="32"/>
      <c r="R933" s="32"/>
    </row>
    <row r="934" spans="17:18" ht="15">
      <c r="Q934" s="32"/>
      <c r="R934" s="32"/>
    </row>
    <row r="935" spans="17:18" ht="15">
      <c r="Q935" s="32"/>
      <c r="R935" s="32"/>
    </row>
    <row r="936" spans="17:18" ht="15">
      <c r="Q936" s="32"/>
      <c r="R936" s="32"/>
    </row>
    <row r="937" spans="17:18" ht="15">
      <c r="Q937" s="32"/>
      <c r="R937" s="32"/>
    </row>
    <row r="938" spans="17:18" ht="15">
      <c r="Q938" s="32"/>
      <c r="R938" s="32"/>
    </row>
    <row r="939" spans="17:18" ht="15">
      <c r="Q939" s="32"/>
      <c r="R939" s="32"/>
    </row>
    <row r="940" spans="17:18" ht="15">
      <c r="Q940" s="32"/>
      <c r="R940" s="32"/>
    </row>
    <row r="941" spans="17:18" ht="15">
      <c r="Q941" s="32"/>
      <c r="R941" s="32"/>
    </row>
    <row r="942" spans="17:18" ht="15">
      <c r="Q942" s="32"/>
      <c r="R942" s="32"/>
    </row>
    <row r="943" spans="17:18" ht="15">
      <c r="Q943" s="32"/>
      <c r="R943" s="32"/>
    </row>
    <row r="944" spans="17:18" ht="15">
      <c r="Q944" s="32"/>
      <c r="R944" s="32"/>
    </row>
    <row r="945" spans="17:18" ht="15">
      <c r="Q945" s="32"/>
      <c r="R945" s="32"/>
    </row>
    <row r="946" spans="17:18" ht="15">
      <c r="Q946" s="32"/>
      <c r="R946" s="32"/>
    </row>
    <row r="947" spans="17:18" ht="15">
      <c r="Q947" s="32"/>
      <c r="R947" s="32"/>
    </row>
    <row r="948" spans="17:18" ht="15">
      <c r="Q948" s="32"/>
      <c r="R948" s="32"/>
    </row>
    <row r="949" spans="17:18" ht="15">
      <c r="Q949" s="32"/>
      <c r="R949" s="32"/>
    </row>
    <row r="950" spans="17:18" ht="15">
      <c r="Q950" s="32"/>
      <c r="R950" s="32"/>
    </row>
    <row r="951" spans="17:18" ht="15">
      <c r="Q951" s="32"/>
      <c r="R951" s="32"/>
    </row>
    <row r="952" spans="17:18" ht="15">
      <c r="Q952" s="32"/>
      <c r="R952" s="32"/>
    </row>
    <row r="953" spans="17:18" ht="15">
      <c r="Q953" s="32"/>
      <c r="R953" s="32"/>
    </row>
    <row r="954" spans="17:18" ht="15">
      <c r="Q954" s="32"/>
      <c r="R954" s="32"/>
    </row>
    <row r="955" spans="17:18" ht="15">
      <c r="Q955" s="32"/>
      <c r="R955" s="32"/>
    </row>
    <row r="956" spans="17:18" ht="15">
      <c r="Q956" s="32"/>
      <c r="R956" s="32"/>
    </row>
    <row r="957" spans="17:18" ht="15">
      <c r="Q957" s="32"/>
      <c r="R957" s="32"/>
    </row>
    <row r="958" spans="17:18" ht="15">
      <c r="Q958" s="32"/>
      <c r="R958" s="32"/>
    </row>
    <row r="959" spans="17:18" ht="15">
      <c r="Q959" s="32"/>
      <c r="R959" s="32"/>
    </row>
    <row r="960" spans="17:18" ht="15">
      <c r="Q960" s="32"/>
      <c r="R960" s="32"/>
    </row>
    <row r="961" spans="17:18" ht="15">
      <c r="Q961" s="32"/>
      <c r="R961" s="32"/>
    </row>
    <row r="962" spans="17:18" ht="15">
      <c r="Q962" s="32"/>
      <c r="R962" s="32"/>
    </row>
    <row r="963" spans="17:18" ht="15">
      <c r="Q963" s="32"/>
      <c r="R963" s="32"/>
    </row>
    <row r="964" spans="17:18" ht="15">
      <c r="Q964" s="32"/>
      <c r="R964" s="32"/>
    </row>
    <row r="965" spans="17:18" ht="15">
      <c r="Q965" s="32"/>
      <c r="R965" s="32"/>
    </row>
    <row r="966" spans="17:18" ht="15">
      <c r="Q966" s="32"/>
      <c r="R966" s="32"/>
    </row>
    <row r="967" spans="17:18" ht="15">
      <c r="Q967" s="32"/>
      <c r="R967" s="32"/>
    </row>
    <row r="968" spans="17:18" ht="15">
      <c r="Q968" s="32"/>
      <c r="R968" s="32"/>
    </row>
    <row r="969" spans="17:18" ht="15">
      <c r="Q969" s="32"/>
      <c r="R969" s="32"/>
    </row>
    <row r="970" spans="17:18" ht="15">
      <c r="Q970" s="32"/>
      <c r="R970" s="32"/>
    </row>
    <row r="971" spans="17:18" ht="15">
      <c r="Q971" s="32"/>
      <c r="R971" s="32"/>
    </row>
    <row r="972" spans="17:18" ht="15">
      <c r="Q972" s="32"/>
      <c r="R972" s="32"/>
    </row>
    <row r="973" spans="17:18" ht="15">
      <c r="Q973" s="32"/>
      <c r="R973" s="32"/>
    </row>
    <row r="974" spans="17:18" ht="15">
      <c r="Q974" s="32"/>
      <c r="R974" s="32"/>
    </row>
    <row r="975" spans="17:18" ht="15">
      <c r="Q975" s="32"/>
      <c r="R975" s="32"/>
    </row>
    <row r="976" spans="17:18" ht="15">
      <c r="Q976" s="32"/>
      <c r="R976" s="32"/>
    </row>
    <row r="977" spans="17:18" ht="15">
      <c r="Q977" s="32"/>
      <c r="R977" s="32"/>
    </row>
    <row r="978" spans="17:18" ht="15">
      <c r="Q978" s="32"/>
      <c r="R978" s="32"/>
    </row>
    <row r="979" spans="17:18" ht="15">
      <c r="Q979" s="32"/>
      <c r="R979" s="32"/>
    </row>
    <row r="980" spans="17:18" ht="15">
      <c r="Q980" s="32"/>
      <c r="R980" s="32"/>
    </row>
    <row r="981" spans="17:18" ht="15">
      <c r="Q981" s="32"/>
      <c r="R981" s="32"/>
    </row>
    <row r="982" spans="17:18" ht="15">
      <c r="Q982" s="32"/>
      <c r="R982" s="32"/>
    </row>
    <row r="983" spans="17:18" ht="15">
      <c r="Q983" s="32"/>
      <c r="R983" s="32"/>
    </row>
    <row r="984" spans="17:18" ht="15">
      <c r="Q984" s="32"/>
      <c r="R984" s="32"/>
    </row>
    <row r="985" spans="17:18" ht="15">
      <c r="Q985" s="32"/>
      <c r="R985" s="32"/>
    </row>
    <row r="986" spans="17:18" ht="15">
      <c r="Q986" s="32"/>
      <c r="R986" s="32"/>
    </row>
    <row r="987" spans="17:18" ht="15">
      <c r="Q987" s="32"/>
      <c r="R987" s="32"/>
    </row>
    <row r="988" spans="17:18" ht="15">
      <c r="Q988" s="32"/>
      <c r="R988" s="32"/>
    </row>
    <row r="989" spans="17:18" ht="15">
      <c r="Q989" s="32"/>
      <c r="R989" s="32"/>
    </row>
    <row r="990" spans="17:18" ht="15">
      <c r="Q990" s="32"/>
      <c r="R990" s="32"/>
    </row>
    <row r="991" spans="17:18" ht="15">
      <c r="Q991" s="32"/>
      <c r="R991" s="32"/>
    </row>
    <row r="992" spans="17:18" ht="15">
      <c r="Q992" s="32"/>
      <c r="R992" s="32"/>
    </row>
    <row r="993" spans="17:18" ht="15">
      <c r="Q993" s="32"/>
      <c r="R993" s="32"/>
    </row>
    <row r="994" spans="17:18" ht="15">
      <c r="Q994" s="32"/>
      <c r="R994" s="32"/>
    </row>
    <row r="995" spans="17:18" ht="15">
      <c r="Q995" s="32"/>
      <c r="R995" s="32"/>
    </row>
    <row r="996" spans="17:18" ht="15">
      <c r="Q996" s="32"/>
      <c r="R996" s="32"/>
    </row>
    <row r="997" spans="17:18" ht="15">
      <c r="Q997" s="32"/>
      <c r="R997" s="32"/>
    </row>
    <row r="998" spans="17:18" ht="15">
      <c r="Q998" s="32"/>
      <c r="R998" s="32"/>
    </row>
    <row r="999" spans="17:18" ht="15">
      <c r="Q999" s="32"/>
      <c r="R999" s="32"/>
    </row>
    <row r="1000" spans="17:18" ht="15">
      <c r="Q1000" s="32"/>
      <c r="R1000" s="32"/>
    </row>
    <row r="1001" spans="17:18" ht="15">
      <c r="Q1001" s="32"/>
      <c r="R1001" s="32"/>
    </row>
    <row r="1002" spans="17:18" ht="15">
      <c r="Q1002" s="32"/>
      <c r="R1002" s="32"/>
    </row>
    <row r="1003" spans="17:18" ht="15">
      <c r="Q1003" s="32"/>
      <c r="R1003" s="32"/>
    </row>
    <row r="1004" spans="17:18" ht="15">
      <c r="Q1004" s="32"/>
      <c r="R1004" s="32"/>
    </row>
    <row r="1005" spans="17:18" ht="15">
      <c r="Q1005" s="32"/>
      <c r="R1005" s="32"/>
    </row>
    <row r="1006" spans="17:18" ht="15">
      <c r="Q1006" s="32"/>
      <c r="R1006" s="32"/>
    </row>
    <row r="1007" spans="17:18" ht="15">
      <c r="Q1007" s="32"/>
      <c r="R1007" s="32"/>
    </row>
    <row r="1008" spans="17:18" ht="15">
      <c r="Q1008" s="32"/>
      <c r="R1008" s="32"/>
    </row>
    <row r="1009" spans="17:18" ht="15">
      <c r="Q1009" s="32"/>
      <c r="R1009" s="32"/>
    </row>
    <row r="1010" spans="17:18" ht="15">
      <c r="Q1010" s="32"/>
      <c r="R1010" s="32"/>
    </row>
    <row r="1011" spans="17:18" ht="15">
      <c r="Q1011" s="32"/>
      <c r="R1011" s="32"/>
    </row>
    <row r="1012" spans="17:18" ht="15">
      <c r="Q1012" s="32"/>
      <c r="R1012" s="32"/>
    </row>
    <row r="1013" spans="17:18" ht="15">
      <c r="Q1013" s="32"/>
      <c r="R1013" s="32"/>
    </row>
    <row r="1014" spans="17:18" ht="15">
      <c r="Q1014" s="32"/>
      <c r="R1014" s="32"/>
    </row>
    <row r="1015" spans="17:18" ht="15">
      <c r="Q1015" s="32"/>
      <c r="R1015" s="32"/>
    </row>
    <row r="1016" spans="17:18" ht="15">
      <c r="Q1016" s="32"/>
      <c r="R1016" s="32"/>
    </row>
    <row r="1017" spans="17:18" ht="15">
      <c r="Q1017" s="32"/>
      <c r="R1017" s="32"/>
    </row>
    <row r="1018" spans="17:18" ht="15">
      <c r="Q1018" s="32"/>
      <c r="R1018" s="32"/>
    </row>
    <row r="1019" spans="17:18" ht="15">
      <c r="Q1019" s="32"/>
      <c r="R1019" s="32"/>
    </row>
    <row r="1020" spans="17:18" ht="15">
      <c r="Q1020" s="32"/>
      <c r="R1020" s="32"/>
    </row>
    <row r="1021" spans="17:18" ht="15">
      <c r="Q1021" s="32"/>
      <c r="R1021" s="32"/>
    </row>
    <row r="1022" spans="17:18" ht="15">
      <c r="Q1022" s="32"/>
      <c r="R1022" s="32"/>
    </row>
    <row r="1023" spans="17:18" ht="15">
      <c r="Q1023" s="32"/>
      <c r="R1023" s="32"/>
    </row>
    <row r="1024" spans="17:18" ht="15">
      <c r="Q1024" s="32"/>
      <c r="R1024" s="32"/>
    </row>
    <row r="1025" spans="17:18" ht="15">
      <c r="Q1025" s="32"/>
      <c r="R1025" s="32"/>
    </row>
    <row r="1026" spans="17:18" ht="15">
      <c r="Q1026" s="32"/>
      <c r="R1026" s="32"/>
    </row>
    <row r="1027" spans="17:18" ht="15">
      <c r="Q1027" s="32"/>
      <c r="R1027" s="32"/>
    </row>
    <row r="1028" spans="17:18" ht="15">
      <c r="Q1028" s="32"/>
      <c r="R1028" s="32"/>
    </row>
    <row r="1029" spans="17:18" ht="15">
      <c r="Q1029" s="32"/>
      <c r="R1029" s="32"/>
    </row>
    <row r="1030" spans="17:18" ht="15">
      <c r="Q1030" s="32"/>
      <c r="R1030" s="32"/>
    </row>
    <row r="1031" spans="17:18" ht="15">
      <c r="Q1031" s="32"/>
      <c r="R1031" s="32"/>
    </row>
    <row r="1032" spans="17:18" ht="15">
      <c r="Q1032" s="32"/>
      <c r="R1032" s="32"/>
    </row>
    <row r="1033" spans="17:18" ht="15">
      <c r="Q1033" s="32"/>
      <c r="R1033" s="32"/>
    </row>
    <row r="1034" spans="17:18" ht="15">
      <c r="Q1034" s="32"/>
      <c r="R1034" s="32"/>
    </row>
    <row r="1035" spans="17:18" ht="15">
      <c r="Q1035" s="32"/>
      <c r="R1035" s="32"/>
    </row>
    <row r="1036" spans="17:18" ht="15">
      <c r="Q1036" s="32"/>
      <c r="R1036" s="32"/>
    </row>
    <row r="1037" spans="17:18" ht="15">
      <c r="Q1037" s="32"/>
      <c r="R1037" s="32"/>
    </row>
    <row r="1038" spans="17:18" ht="15">
      <c r="Q1038" s="32"/>
      <c r="R1038" s="32"/>
    </row>
    <row r="1039" spans="17:18" ht="15">
      <c r="Q1039" s="32"/>
      <c r="R1039" s="32"/>
    </row>
    <row r="1040" spans="17:18" ht="15">
      <c r="Q1040" s="32"/>
      <c r="R1040" s="32"/>
    </row>
    <row r="1041" spans="17:18" ht="15">
      <c r="Q1041" s="32"/>
      <c r="R1041" s="32"/>
    </row>
    <row r="1042" spans="17:18" ht="15">
      <c r="Q1042" s="32"/>
      <c r="R1042" s="32"/>
    </row>
    <row r="1043" spans="17:18" ht="15">
      <c r="Q1043" s="32"/>
      <c r="R1043" s="32"/>
    </row>
    <row r="1044" spans="17:18" ht="15">
      <c r="Q1044" s="32"/>
      <c r="R1044" s="32"/>
    </row>
    <row r="1045" spans="17:18" ht="15">
      <c r="Q1045" s="32"/>
      <c r="R1045" s="32"/>
    </row>
    <row r="1046" spans="17:18" ht="15">
      <c r="Q1046" s="32"/>
      <c r="R1046" s="32"/>
    </row>
    <row r="1047" spans="17:18" ht="15">
      <c r="Q1047" s="32"/>
      <c r="R1047" s="32"/>
    </row>
    <row r="1048" spans="17:18" ht="15">
      <c r="Q1048" s="32"/>
      <c r="R1048" s="32"/>
    </row>
    <row r="1049" spans="17:18" ht="15">
      <c r="Q1049" s="32"/>
      <c r="R1049" s="32"/>
    </row>
    <row r="1050" spans="17:18" ht="15">
      <c r="Q1050" s="32"/>
      <c r="R1050" s="32"/>
    </row>
    <row r="1051" spans="17:18" ht="15">
      <c r="Q1051" s="32"/>
      <c r="R1051" s="32"/>
    </row>
    <row r="1052" spans="17:18" ht="15">
      <c r="Q1052" s="32"/>
      <c r="R1052" s="32"/>
    </row>
    <row r="1053" spans="17:18" ht="15">
      <c r="Q1053" s="32"/>
      <c r="R1053" s="32"/>
    </row>
    <row r="1054" spans="17:18" ht="15">
      <c r="Q1054" s="32"/>
      <c r="R1054" s="32"/>
    </row>
    <row r="1055" spans="17:18" ht="15">
      <c r="Q1055" s="32"/>
      <c r="R1055" s="32"/>
    </row>
    <row r="1056" spans="17:18" ht="15">
      <c r="Q1056" s="32"/>
      <c r="R1056" s="32"/>
    </row>
    <row r="1057" spans="17:18" ht="15">
      <c r="Q1057" s="32"/>
      <c r="R1057" s="32"/>
    </row>
    <row r="1058" spans="17:18" ht="15">
      <c r="Q1058" s="32"/>
      <c r="R1058" s="32"/>
    </row>
    <row r="1059" spans="17:18" ht="15">
      <c r="Q1059" s="32"/>
      <c r="R1059" s="32"/>
    </row>
    <row r="1060" spans="17:18" ht="15">
      <c r="Q1060" s="32"/>
      <c r="R1060" s="32"/>
    </row>
    <row r="1061" spans="17:18" ht="15">
      <c r="Q1061" s="32"/>
      <c r="R1061" s="32"/>
    </row>
    <row r="1062" spans="17:18" ht="15">
      <c r="Q1062" s="32"/>
      <c r="R1062" s="32"/>
    </row>
    <row r="1063" spans="17:18" ht="15">
      <c r="Q1063" s="32"/>
      <c r="R1063" s="32"/>
    </row>
    <row r="1064" spans="17:18" ht="15">
      <c r="Q1064" s="32"/>
      <c r="R1064" s="32"/>
    </row>
    <row r="1065" spans="17:18" ht="15">
      <c r="Q1065" s="32"/>
      <c r="R1065" s="32"/>
    </row>
    <row r="1066" spans="17:18" ht="15">
      <c r="Q1066" s="32"/>
      <c r="R1066" s="32"/>
    </row>
    <row r="1067" spans="17:18" ht="15">
      <c r="Q1067" s="32"/>
      <c r="R1067" s="32"/>
    </row>
    <row r="1068" spans="17:18" ht="15">
      <c r="Q1068" s="32"/>
      <c r="R1068" s="32"/>
    </row>
    <row r="1069" spans="17:18" ht="15">
      <c r="Q1069" s="32"/>
      <c r="R1069" s="32"/>
    </row>
    <row r="1070" spans="17:18" ht="15">
      <c r="Q1070" s="32"/>
      <c r="R1070" s="32"/>
    </row>
    <row r="1071" spans="17:18" ht="15">
      <c r="Q1071" s="32"/>
      <c r="R1071" s="32"/>
    </row>
    <row r="1072" spans="17:18" ht="15">
      <c r="Q1072" s="32"/>
      <c r="R1072" s="32"/>
    </row>
    <row r="1073" spans="17:18" ht="15">
      <c r="Q1073" s="32"/>
      <c r="R1073" s="32"/>
    </row>
    <row r="1074" spans="17:18" ht="15">
      <c r="Q1074" s="32"/>
      <c r="R1074" s="32"/>
    </row>
    <row r="1075" spans="17:18" ht="15">
      <c r="Q1075" s="32"/>
      <c r="R1075" s="32"/>
    </row>
    <row r="1076" spans="17:18" ht="15">
      <c r="Q1076" s="32"/>
      <c r="R1076" s="32"/>
    </row>
    <row r="1077" spans="17:18" ht="15">
      <c r="Q1077" s="32"/>
      <c r="R1077" s="32"/>
    </row>
    <row r="1078" spans="17:18" ht="15">
      <c r="Q1078" s="32"/>
      <c r="R1078" s="32"/>
    </row>
    <row r="1079" spans="17:18" ht="15">
      <c r="Q1079" s="32"/>
      <c r="R1079" s="32"/>
    </row>
    <row r="1080" spans="17:18" ht="15">
      <c r="Q1080" s="32"/>
      <c r="R1080" s="32"/>
    </row>
    <row r="1081" spans="17:18" ht="15">
      <c r="Q1081" s="32"/>
      <c r="R1081" s="32"/>
    </row>
    <row r="1082" spans="17:18" ht="15">
      <c r="Q1082" s="32"/>
      <c r="R1082" s="32"/>
    </row>
    <row r="1083" spans="17:18" ht="15">
      <c r="Q1083" s="32"/>
      <c r="R1083" s="32"/>
    </row>
    <row r="1084" spans="17:18" ht="15">
      <c r="Q1084" s="32"/>
      <c r="R1084" s="32"/>
    </row>
    <row r="1085" spans="17:18" ht="15">
      <c r="Q1085" s="32"/>
      <c r="R1085" s="32"/>
    </row>
    <row r="1086" spans="17:18" ht="15">
      <c r="Q1086" s="32"/>
      <c r="R1086" s="32"/>
    </row>
    <row r="1087" spans="17:18" ht="15">
      <c r="Q1087" s="32"/>
      <c r="R1087" s="32"/>
    </row>
    <row r="1088" spans="17:18" ht="15">
      <c r="Q1088" s="32"/>
      <c r="R1088" s="32"/>
    </row>
    <row r="1089" spans="17:18" ht="15">
      <c r="Q1089" s="32"/>
      <c r="R1089" s="32"/>
    </row>
    <row r="1090" spans="17:18" ht="15">
      <c r="Q1090" s="32"/>
      <c r="R1090" s="32"/>
    </row>
    <row r="1091" spans="17:18" ht="15">
      <c r="Q1091" s="32"/>
      <c r="R1091" s="32"/>
    </row>
    <row r="1092" spans="17:18" ht="15">
      <c r="Q1092" s="32"/>
      <c r="R1092" s="32"/>
    </row>
    <row r="1093" spans="17:18" ht="15">
      <c r="Q1093" s="32"/>
      <c r="R1093" s="32"/>
    </row>
    <row r="1094" spans="17:18" ht="15">
      <c r="Q1094" s="32"/>
      <c r="R1094" s="32"/>
    </row>
    <row r="1095" spans="17:18" ht="15">
      <c r="Q1095" s="32"/>
      <c r="R1095" s="32"/>
    </row>
    <row r="1096" spans="17:18" ht="15">
      <c r="Q1096" s="32"/>
      <c r="R1096" s="32"/>
    </row>
    <row r="1097" spans="17:18" ht="15">
      <c r="Q1097" s="32"/>
      <c r="R1097" s="32"/>
    </row>
    <row r="1098" spans="17:18" ht="15">
      <c r="Q1098" s="32"/>
      <c r="R1098" s="32"/>
    </row>
    <row r="1099" spans="17:18" ht="15">
      <c r="Q1099" s="32"/>
      <c r="R1099" s="32"/>
    </row>
    <row r="1100" spans="17:18" ht="15">
      <c r="Q1100" s="32"/>
      <c r="R1100" s="32"/>
    </row>
    <row r="1101" spans="17:18" ht="15">
      <c r="Q1101" s="32"/>
      <c r="R1101" s="32"/>
    </row>
    <row r="1102" spans="17:18" ht="15">
      <c r="Q1102" s="32"/>
      <c r="R1102" s="32"/>
    </row>
    <row r="1103" spans="17:18" ht="15">
      <c r="Q1103" s="32"/>
      <c r="R1103" s="32"/>
    </row>
    <row r="1104" spans="17:18" ht="15">
      <c r="Q1104" s="32"/>
      <c r="R1104" s="32"/>
    </row>
    <row r="1105" spans="17:18" ht="15">
      <c r="Q1105" s="32"/>
      <c r="R1105" s="32"/>
    </row>
    <row r="1106" spans="17:18" ht="15">
      <c r="Q1106" s="32"/>
      <c r="R1106" s="32"/>
    </row>
    <row r="1107" spans="17:18" ht="15">
      <c r="Q1107" s="32"/>
      <c r="R1107" s="32"/>
    </row>
    <row r="1108" spans="17:18" ht="15">
      <c r="Q1108" s="32"/>
      <c r="R1108" s="32"/>
    </row>
    <row r="1109" spans="17:18" ht="15">
      <c r="Q1109" s="32"/>
      <c r="R1109" s="32"/>
    </row>
    <row r="1110" spans="17:18" ht="15">
      <c r="Q1110" s="32"/>
      <c r="R1110" s="32"/>
    </row>
    <row r="1111" spans="17:18" ht="15">
      <c r="Q1111" s="32"/>
      <c r="R1111" s="32"/>
    </row>
    <row r="1112" spans="17:18" ht="15">
      <c r="Q1112" s="32"/>
      <c r="R1112" s="32"/>
    </row>
    <row r="1113" spans="17:18" ht="15">
      <c r="Q1113" s="32"/>
      <c r="R1113" s="32"/>
    </row>
    <row r="1114" spans="17:18" ht="15">
      <c r="Q1114" s="32"/>
      <c r="R1114" s="32"/>
    </row>
    <row r="1115" spans="17:18" ht="15">
      <c r="Q1115" s="32"/>
      <c r="R1115" s="32"/>
    </row>
    <row r="1116" spans="17:18" ht="15">
      <c r="Q1116" s="32"/>
      <c r="R1116" s="32"/>
    </row>
    <row r="1117" spans="17:18" ht="15">
      <c r="Q1117" s="32"/>
      <c r="R1117" s="32"/>
    </row>
    <row r="1118" spans="17:18" ht="15">
      <c r="Q1118" s="32"/>
      <c r="R1118" s="32"/>
    </row>
    <row r="1119" spans="17:18" ht="15">
      <c r="Q1119" s="32"/>
      <c r="R1119" s="32"/>
    </row>
    <row r="1120" spans="17:18" ht="15">
      <c r="Q1120" s="32"/>
      <c r="R1120" s="32"/>
    </row>
    <row r="1121" spans="17:18" ht="15">
      <c r="Q1121" s="32"/>
      <c r="R1121" s="32"/>
    </row>
    <row r="1122" spans="17:18" ht="15">
      <c r="Q1122" s="32"/>
      <c r="R1122" s="32"/>
    </row>
    <row r="1123" spans="17:18" ht="15">
      <c r="Q1123" s="32"/>
      <c r="R1123" s="32"/>
    </row>
    <row r="1124" spans="17:18" ht="15">
      <c r="Q1124" s="32"/>
      <c r="R1124" s="32"/>
    </row>
    <row r="1125" spans="17:18" ht="15">
      <c r="Q1125" s="32"/>
      <c r="R1125" s="32"/>
    </row>
    <row r="1126" spans="17:18" ht="15">
      <c r="Q1126" s="32"/>
      <c r="R1126" s="32"/>
    </row>
    <row r="1127" spans="17:18" ht="15">
      <c r="Q1127" s="32"/>
      <c r="R1127" s="32"/>
    </row>
    <row r="1128" spans="17:18" ht="15">
      <c r="Q1128" s="32"/>
      <c r="R1128" s="32"/>
    </row>
    <row r="1129" spans="17:18" ht="15">
      <c r="Q1129" s="32"/>
      <c r="R1129" s="32"/>
    </row>
    <row r="1130" spans="17:18" ht="15">
      <c r="Q1130" s="32"/>
      <c r="R1130" s="32"/>
    </row>
    <row r="1131" spans="17:18" ht="15">
      <c r="Q1131" s="32"/>
      <c r="R1131" s="32"/>
    </row>
    <row r="1132" spans="17:18" ht="15">
      <c r="Q1132" s="32"/>
      <c r="R1132" s="32"/>
    </row>
    <row r="1133" spans="17:18" ht="15">
      <c r="Q1133" s="32"/>
      <c r="R1133" s="32"/>
    </row>
    <row r="1134" spans="17:18" ht="15">
      <c r="Q1134" s="32"/>
      <c r="R1134" s="32"/>
    </row>
    <row r="1135" spans="17:18" ht="15">
      <c r="Q1135" s="32"/>
      <c r="R1135" s="32"/>
    </row>
    <row r="1136" spans="17:18" ht="15">
      <c r="Q1136" s="32"/>
      <c r="R1136" s="32"/>
    </row>
    <row r="1137" spans="17:18" ht="15">
      <c r="Q1137" s="32"/>
      <c r="R1137" s="32"/>
    </row>
    <row r="1138" spans="17:18" ht="15">
      <c r="Q1138" s="32"/>
      <c r="R1138" s="32"/>
    </row>
    <row r="1139" spans="17:18" ht="15">
      <c r="Q1139" s="32"/>
      <c r="R1139" s="32"/>
    </row>
    <row r="1140" spans="17:18" ht="15">
      <c r="Q1140" s="32"/>
      <c r="R1140" s="32"/>
    </row>
    <row r="1141" spans="17:18" ht="15">
      <c r="Q1141" s="32"/>
      <c r="R1141" s="32"/>
    </row>
    <row r="1142" spans="17:18" ht="15">
      <c r="Q1142" s="32"/>
      <c r="R1142" s="32"/>
    </row>
    <row r="1143" spans="17:18" ht="15">
      <c r="Q1143" s="32"/>
      <c r="R1143" s="32"/>
    </row>
    <row r="1144" spans="17:18" ht="15">
      <c r="Q1144" s="32"/>
      <c r="R1144" s="32"/>
    </row>
    <row r="1145" spans="17:18" ht="15">
      <c r="Q1145" s="32"/>
      <c r="R1145" s="32"/>
    </row>
    <row r="1146" spans="17:18" ht="15">
      <c r="Q1146" s="32"/>
      <c r="R1146" s="32"/>
    </row>
    <row r="1147" spans="17:18" ht="15">
      <c r="Q1147" s="32"/>
      <c r="R1147" s="32"/>
    </row>
    <row r="1148" spans="17:18" ht="15">
      <c r="Q1148" s="32"/>
      <c r="R1148" s="32"/>
    </row>
    <row r="1149" spans="17:18" ht="15">
      <c r="Q1149" s="32"/>
      <c r="R1149" s="32"/>
    </row>
    <row r="1150" spans="17:18" ht="15">
      <c r="Q1150" s="32"/>
      <c r="R1150" s="32"/>
    </row>
    <row r="1151" spans="17:18" ht="15">
      <c r="Q1151" s="32"/>
      <c r="R1151" s="32"/>
    </row>
    <row r="1152" spans="17:18" ht="15">
      <c r="Q1152" s="32"/>
      <c r="R1152" s="32"/>
    </row>
    <row r="1153" spans="17:18" ht="15">
      <c r="Q1153" s="32"/>
      <c r="R1153" s="32"/>
    </row>
    <row r="1154" spans="17:18" ht="15">
      <c r="Q1154" s="32"/>
      <c r="R1154" s="32"/>
    </row>
    <row r="1155" spans="17:18" ht="15">
      <c r="Q1155" s="32"/>
      <c r="R1155" s="32"/>
    </row>
    <row r="1156" spans="17:18" ht="15">
      <c r="Q1156" s="32"/>
      <c r="R1156" s="32"/>
    </row>
    <row r="1157" spans="17:18" ht="15">
      <c r="Q1157" s="32"/>
      <c r="R1157" s="32"/>
    </row>
    <row r="1158" spans="17:18" ht="15">
      <c r="Q1158" s="32"/>
      <c r="R1158" s="32"/>
    </row>
    <row r="1159" spans="17:18" ht="15">
      <c r="Q1159" s="32"/>
      <c r="R1159" s="32"/>
    </row>
    <row r="1160" spans="17:18" ht="15">
      <c r="Q1160" s="32"/>
      <c r="R1160" s="32"/>
    </row>
    <row r="1161" spans="17:18" ht="15">
      <c r="Q1161" s="32"/>
      <c r="R1161" s="32"/>
    </row>
    <row r="1162" spans="17:18" ht="15">
      <c r="Q1162" s="32"/>
      <c r="R1162" s="32"/>
    </row>
    <row r="1163" spans="17:18" ht="15">
      <c r="Q1163" s="32"/>
      <c r="R1163" s="32"/>
    </row>
    <row r="1164" spans="17:18" ht="15">
      <c r="Q1164" s="32"/>
      <c r="R1164" s="32"/>
    </row>
    <row r="1165" spans="17:18" ht="15">
      <c r="Q1165" s="32"/>
      <c r="R1165" s="32"/>
    </row>
    <row r="1166" spans="17:18" ht="15">
      <c r="Q1166" s="32"/>
      <c r="R1166" s="32"/>
    </row>
    <row r="1167" spans="17:18" ht="15">
      <c r="Q1167" s="32"/>
      <c r="R1167" s="32"/>
    </row>
    <row r="1168" spans="17:18" ht="15">
      <c r="Q1168" s="32"/>
      <c r="R1168" s="32"/>
    </row>
    <row r="1169" spans="17:18" ht="15">
      <c r="Q1169" s="32"/>
      <c r="R1169" s="32"/>
    </row>
    <row r="1170" spans="17:18" ht="15">
      <c r="Q1170" s="32"/>
      <c r="R1170" s="32"/>
    </row>
    <row r="1171" spans="17:18" ht="15">
      <c r="Q1171" s="32"/>
      <c r="R1171" s="32"/>
    </row>
    <row r="1172" spans="17:18" ht="15">
      <c r="Q1172" s="32"/>
      <c r="R1172" s="32"/>
    </row>
    <row r="1173" spans="17:18" ht="15">
      <c r="Q1173" s="32"/>
      <c r="R1173" s="32"/>
    </row>
    <row r="1174" spans="17:18" ht="15">
      <c r="Q1174" s="32"/>
      <c r="R1174" s="32"/>
    </row>
    <row r="1175" spans="17:18" ht="15">
      <c r="Q1175" s="32"/>
      <c r="R1175" s="32"/>
    </row>
    <row r="1176" spans="17:18" ht="15">
      <c r="Q1176" s="32"/>
      <c r="R1176" s="32"/>
    </row>
    <row r="1177" spans="17:18" ht="15">
      <c r="Q1177" s="32"/>
      <c r="R1177" s="32"/>
    </row>
    <row r="1178" spans="17:18" ht="15">
      <c r="Q1178" s="32"/>
      <c r="R1178" s="32"/>
    </row>
    <row r="1179" spans="17:18" ht="15">
      <c r="Q1179" s="32"/>
      <c r="R1179" s="32"/>
    </row>
    <row r="1180" spans="17:18" ht="15">
      <c r="Q1180" s="32"/>
      <c r="R1180" s="32"/>
    </row>
    <row r="1181" spans="17:18" ht="15">
      <c r="Q1181" s="32"/>
      <c r="R1181" s="32"/>
    </row>
    <row r="1182" spans="17:18" ht="15">
      <c r="Q1182" s="32"/>
      <c r="R1182" s="32"/>
    </row>
    <row r="1183" spans="17:18" ht="15">
      <c r="Q1183" s="32"/>
      <c r="R1183" s="32"/>
    </row>
    <row r="1184" spans="17:18" ht="15">
      <c r="Q1184" s="32"/>
      <c r="R1184" s="32"/>
    </row>
    <row r="1185" spans="17:18" ht="15">
      <c r="Q1185" s="32"/>
      <c r="R1185" s="32"/>
    </row>
    <row r="1186" spans="17:18" ht="15">
      <c r="Q1186" s="32"/>
      <c r="R1186" s="32"/>
    </row>
    <row r="1187" spans="17:18" ht="15">
      <c r="Q1187" s="32"/>
      <c r="R1187" s="32"/>
    </row>
    <row r="1188" spans="17:18" ht="15">
      <c r="Q1188" s="32"/>
      <c r="R1188" s="32"/>
    </row>
    <row r="1189" spans="17:18" ht="15">
      <c r="Q1189" s="32"/>
      <c r="R1189" s="32"/>
    </row>
    <row r="1190" spans="17:18" ht="15">
      <c r="Q1190" s="32"/>
      <c r="R1190" s="32"/>
    </row>
    <row r="1191" spans="17:18" ht="15">
      <c r="Q1191" s="32"/>
      <c r="R1191" s="32"/>
    </row>
    <row r="1192" spans="17:18" ht="15">
      <c r="Q1192" s="32"/>
      <c r="R1192" s="32"/>
    </row>
    <row r="1193" spans="17:18" ht="15">
      <c r="Q1193" s="32"/>
      <c r="R1193" s="32"/>
    </row>
    <row r="1194" spans="17:18" ht="15">
      <c r="Q1194" s="32"/>
      <c r="R1194" s="32"/>
    </row>
    <row r="1195" spans="17:18" ht="15">
      <c r="Q1195" s="32"/>
      <c r="R1195" s="32"/>
    </row>
    <row r="1196" spans="17:18" ht="15">
      <c r="Q1196" s="32"/>
      <c r="R1196" s="32"/>
    </row>
    <row r="1197" spans="17:18" ht="15">
      <c r="Q1197" s="32"/>
      <c r="R1197" s="32"/>
    </row>
    <row r="1198" spans="17:18" ht="15">
      <c r="Q1198" s="32"/>
      <c r="R1198" s="32"/>
    </row>
    <row r="1199" spans="17:18" ht="15">
      <c r="Q1199" s="32"/>
      <c r="R1199" s="32"/>
    </row>
    <row r="1200" spans="17:18" ht="15">
      <c r="Q1200" s="32"/>
      <c r="R1200" s="32"/>
    </row>
    <row r="1201" spans="17:18" ht="15">
      <c r="Q1201" s="32"/>
      <c r="R1201" s="32"/>
    </row>
    <row r="1202" spans="17:18" ht="15">
      <c r="Q1202" s="32"/>
      <c r="R1202" s="32"/>
    </row>
    <row r="1203" spans="17:18" ht="15">
      <c r="Q1203" s="32"/>
      <c r="R1203" s="32"/>
    </row>
    <row r="1204" spans="17:18" ht="15">
      <c r="Q1204" s="32"/>
      <c r="R1204" s="32"/>
    </row>
    <row r="1205" spans="17:18" ht="15">
      <c r="Q1205" s="32"/>
      <c r="R1205" s="32"/>
    </row>
    <row r="1206" spans="17:18" ht="15">
      <c r="Q1206" s="32"/>
      <c r="R1206" s="32"/>
    </row>
    <row r="1207" spans="17:18" ht="15">
      <c r="Q1207" s="32"/>
      <c r="R1207" s="32"/>
    </row>
    <row r="1208" spans="17:18" ht="15">
      <c r="Q1208" s="32"/>
      <c r="R1208" s="32"/>
    </row>
    <row r="1209" spans="17:18" ht="15">
      <c r="Q1209" s="32"/>
      <c r="R1209" s="32"/>
    </row>
    <row r="1210" spans="17:18" ht="15">
      <c r="Q1210" s="32"/>
      <c r="R1210" s="32"/>
    </row>
    <row r="1211" spans="17:18" ht="15">
      <c r="Q1211" s="32"/>
      <c r="R1211" s="32"/>
    </row>
    <row r="1212" spans="17:18" ht="15">
      <c r="Q1212" s="32"/>
      <c r="R1212" s="32"/>
    </row>
    <row r="1213" spans="17:18" ht="15">
      <c r="Q1213" s="32"/>
      <c r="R1213" s="32"/>
    </row>
    <row r="1214" spans="17:18" ht="15">
      <c r="Q1214" s="32"/>
      <c r="R1214" s="32"/>
    </row>
    <row r="1215" spans="17:18" ht="15">
      <c r="Q1215" s="32"/>
      <c r="R1215" s="32"/>
    </row>
    <row r="1216" spans="17:18" ht="15">
      <c r="Q1216" s="32"/>
      <c r="R1216" s="32"/>
    </row>
    <row r="1217" spans="17:18" ht="15">
      <c r="Q1217" s="32"/>
      <c r="R1217" s="32"/>
    </row>
    <row r="1218" spans="17:18" ht="15">
      <c r="Q1218" s="32"/>
      <c r="R1218" s="32"/>
    </row>
    <row r="1219" spans="17:18" ht="15">
      <c r="Q1219" s="32"/>
      <c r="R1219" s="32"/>
    </row>
    <row r="1220" spans="17:18" ht="15">
      <c r="Q1220" s="32"/>
      <c r="R1220" s="32"/>
    </row>
    <row r="1221" spans="17:18" ht="15">
      <c r="Q1221" s="32"/>
      <c r="R1221" s="32"/>
    </row>
    <row r="1222" spans="17:18" ht="15">
      <c r="Q1222" s="32"/>
      <c r="R1222" s="32"/>
    </row>
    <row r="1223" spans="17:18" ht="15">
      <c r="Q1223" s="32"/>
      <c r="R1223" s="32"/>
    </row>
    <row r="1224" spans="17:18" ht="15">
      <c r="Q1224" s="32"/>
      <c r="R1224" s="32"/>
    </row>
    <row r="1225" spans="17:18" ht="15">
      <c r="Q1225" s="32"/>
      <c r="R1225" s="32"/>
    </row>
    <row r="1226" spans="17:18" ht="15">
      <c r="Q1226" s="32"/>
      <c r="R1226" s="32"/>
    </row>
    <row r="1227" spans="17:18" ht="15">
      <c r="Q1227" s="32"/>
      <c r="R1227" s="32"/>
    </row>
    <row r="1228" spans="17:18" ht="15">
      <c r="Q1228" s="32"/>
      <c r="R1228" s="32"/>
    </row>
    <row r="1229" spans="17:18" ht="15">
      <c r="Q1229" s="32"/>
      <c r="R1229" s="32"/>
    </row>
    <row r="1230" spans="17:18" ht="15">
      <c r="Q1230" s="32"/>
      <c r="R1230" s="32"/>
    </row>
    <row r="1231" spans="17:18" ht="15">
      <c r="Q1231" s="32"/>
      <c r="R1231" s="32"/>
    </row>
    <row r="1232" spans="17:18" ht="15">
      <c r="Q1232" s="32"/>
      <c r="R1232" s="32"/>
    </row>
    <row r="1233" spans="17:18" ht="15">
      <c r="Q1233" s="32"/>
      <c r="R1233" s="32"/>
    </row>
    <row r="1234" spans="17:18" ht="15">
      <c r="Q1234" s="32"/>
      <c r="R1234" s="32"/>
    </row>
    <row r="1235" spans="17:18" ht="15">
      <c r="Q1235" s="32"/>
      <c r="R1235" s="32"/>
    </row>
    <row r="1236" spans="17:18" ht="15">
      <c r="Q1236" s="32"/>
      <c r="R1236" s="32"/>
    </row>
    <row r="1237" spans="17:18" ht="15">
      <c r="Q1237" s="32"/>
      <c r="R1237" s="32"/>
    </row>
    <row r="1238" spans="17:18" ht="15">
      <c r="Q1238" s="32"/>
      <c r="R1238" s="32"/>
    </row>
    <row r="1239" spans="17:18" ht="15">
      <c r="Q1239" s="32"/>
      <c r="R1239" s="32"/>
    </row>
    <row r="1240" spans="17:18" ht="15">
      <c r="Q1240" s="32"/>
      <c r="R1240" s="32"/>
    </row>
    <row r="1241" spans="17:18" ht="15">
      <c r="Q1241" s="32"/>
      <c r="R1241" s="32"/>
    </row>
    <row r="1242" spans="17:18" ht="15">
      <c r="Q1242" s="32"/>
      <c r="R1242" s="32"/>
    </row>
    <row r="1243" spans="17:18" ht="15">
      <c r="Q1243" s="32"/>
      <c r="R1243" s="32"/>
    </row>
    <row r="1244" spans="17:18" ht="15">
      <c r="Q1244" s="32"/>
      <c r="R1244" s="32"/>
    </row>
    <row r="1245" spans="17:18" ht="15">
      <c r="Q1245" s="32"/>
      <c r="R1245" s="32"/>
    </row>
    <row r="1246" spans="17:18" ht="15">
      <c r="Q1246" s="32"/>
      <c r="R1246" s="32"/>
    </row>
    <row r="1247" spans="17:18" ht="15">
      <c r="Q1247" s="32"/>
      <c r="R1247" s="32"/>
    </row>
    <row r="1248" spans="17:18" ht="15">
      <c r="Q1248" s="32"/>
      <c r="R1248" s="32"/>
    </row>
    <row r="1249" spans="17:18" ht="15">
      <c r="Q1249" s="32"/>
      <c r="R1249" s="32"/>
    </row>
    <row r="1250" spans="17:18" ht="15">
      <c r="Q1250" s="32"/>
      <c r="R1250" s="32"/>
    </row>
    <row r="1251" spans="17:18" ht="15">
      <c r="Q1251" s="32"/>
      <c r="R1251" s="32"/>
    </row>
    <row r="1252" spans="17:18" ht="15">
      <c r="Q1252" s="32"/>
      <c r="R1252" s="32"/>
    </row>
    <row r="1253" spans="17:18" ht="15">
      <c r="Q1253" s="32"/>
      <c r="R1253" s="32"/>
    </row>
    <row r="1254" spans="17:18" ht="15">
      <c r="Q1254" s="32"/>
      <c r="R1254" s="32"/>
    </row>
    <row r="1255" spans="17:18" ht="15">
      <c r="Q1255" s="32"/>
      <c r="R1255" s="32"/>
    </row>
    <row r="1256" spans="17:18" ht="15">
      <c r="Q1256" s="32"/>
      <c r="R1256" s="32"/>
    </row>
    <row r="1257" spans="17:18" ht="15">
      <c r="Q1257" s="32"/>
      <c r="R1257" s="32"/>
    </row>
    <row r="1258" spans="17:18" ht="15">
      <c r="Q1258" s="32"/>
      <c r="R1258" s="32"/>
    </row>
    <row r="1259" spans="17:18" ht="15">
      <c r="Q1259" s="32"/>
      <c r="R1259" s="32"/>
    </row>
    <row r="1260" spans="17:18" ht="15">
      <c r="Q1260" s="32"/>
      <c r="R1260" s="32"/>
    </row>
    <row r="1261" spans="17:18" ht="15">
      <c r="Q1261" s="32"/>
      <c r="R1261" s="32"/>
    </row>
    <row r="1262" spans="17:18" ht="15">
      <c r="Q1262" s="32"/>
      <c r="R1262" s="32"/>
    </row>
    <row r="1263" spans="17:18" ht="15">
      <c r="Q1263" s="32"/>
      <c r="R1263" s="32"/>
    </row>
    <row r="1264" spans="17:18" ht="15">
      <c r="Q1264" s="32"/>
      <c r="R1264" s="32"/>
    </row>
    <row r="1265" spans="17:18" ht="15">
      <c r="Q1265" s="32"/>
      <c r="R1265" s="32"/>
    </row>
    <row r="1266" spans="17:18" ht="15">
      <c r="Q1266" s="32"/>
      <c r="R1266" s="32"/>
    </row>
    <row r="1267" spans="17:18" ht="15">
      <c r="Q1267" s="32"/>
      <c r="R1267" s="32"/>
    </row>
    <row r="1268" spans="17:18" ht="15">
      <c r="Q1268" s="32"/>
      <c r="R1268" s="32"/>
    </row>
    <row r="1269" spans="17:18" ht="15">
      <c r="Q1269" s="32"/>
      <c r="R1269" s="32"/>
    </row>
    <row r="1270" spans="17:18" ht="15">
      <c r="Q1270" s="32"/>
      <c r="R1270" s="32"/>
    </row>
    <row r="1271" spans="17:18" ht="15">
      <c r="Q1271" s="32"/>
      <c r="R1271" s="32"/>
    </row>
    <row r="1272" spans="17:18" ht="15">
      <c r="Q1272" s="32"/>
      <c r="R1272" s="32"/>
    </row>
    <row r="1273" spans="17:18" ht="15">
      <c r="Q1273" s="32"/>
      <c r="R1273" s="32"/>
    </row>
    <row r="1274" spans="17:18" ht="15">
      <c r="Q1274" s="32"/>
      <c r="R1274" s="32"/>
    </row>
    <row r="1275" spans="17:18" ht="15">
      <c r="Q1275" s="32"/>
      <c r="R1275" s="32"/>
    </row>
    <row r="1276" spans="17:18" ht="15">
      <c r="Q1276" s="32"/>
      <c r="R1276" s="32"/>
    </row>
    <row r="1277" spans="17:18" ht="15">
      <c r="Q1277" s="32"/>
      <c r="R1277" s="32"/>
    </row>
    <row r="1278" spans="17:18" ht="15">
      <c r="Q1278" s="32"/>
      <c r="R1278" s="32"/>
    </row>
    <row r="1279" spans="17:18" ht="15">
      <c r="Q1279" s="32"/>
      <c r="R1279" s="32"/>
    </row>
    <row r="1280" spans="17:18" ht="15">
      <c r="Q1280" s="32"/>
      <c r="R1280" s="32"/>
    </row>
    <row r="1281" spans="17:18" ht="15">
      <c r="Q1281" s="32"/>
      <c r="R1281" s="32"/>
    </row>
    <row r="1282" spans="17:18" ht="15">
      <c r="Q1282" s="32"/>
      <c r="R1282" s="32"/>
    </row>
    <row r="1283" spans="17:18" ht="15">
      <c r="Q1283" s="32"/>
      <c r="R1283" s="32"/>
    </row>
    <row r="1284" spans="17:18" ht="15">
      <c r="Q1284" s="32"/>
      <c r="R1284" s="32"/>
    </row>
    <row r="1285" spans="17:18" ht="15">
      <c r="Q1285" s="32"/>
      <c r="R1285" s="32"/>
    </row>
    <row r="1286" spans="17:18" ht="15">
      <c r="Q1286" s="32"/>
      <c r="R1286" s="32"/>
    </row>
    <row r="1287" spans="17:18" ht="15">
      <c r="Q1287" s="32"/>
      <c r="R1287" s="32"/>
    </row>
    <row r="1288" spans="17:18" ht="15">
      <c r="Q1288" s="32"/>
      <c r="R1288" s="32"/>
    </row>
    <row r="1289" spans="17:18" ht="15">
      <c r="Q1289" s="32"/>
      <c r="R1289" s="32"/>
    </row>
    <row r="1290" spans="17:18" ht="15">
      <c r="Q1290" s="32"/>
      <c r="R1290" s="32"/>
    </row>
    <row r="1291" spans="17:18" ht="15">
      <c r="Q1291" s="32"/>
      <c r="R1291" s="32"/>
    </row>
    <row r="1292" spans="17:18" ht="15">
      <c r="Q1292" s="32"/>
      <c r="R1292" s="32"/>
    </row>
    <row r="1293" spans="17:18" ht="15">
      <c r="Q1293" s="32"/>
      <c r="R1293" s="32"/>
    </row>
    <row r="1294" spans="17:18" ht="15">
      <c r="Q1294" s="32"/>
      <c r="R1294" s="32"/>
    </row>
    <row r="1295" spans="17:18" ht="15">
      <c r="Q1295" s="32"/>
      <c r="R1295" s="32"/>
    </row>
    <row r="1296" spans="17:18" ht="15">
      <c r="Q1296" s="32"/>
      <c r="R1296" s="32"/>
    </row>
    <row r="1297" spans="17:18" ht="15">
      <c r="Q1297" s="32"/>
      <c r="R1297" s="32"/>
    </row>
    <row r="1298" spans="17:18" ht="15">
      <c r="Q1298" s="32"/>
      <c r="R1298" s="32"/>
    </row>
    <row r="1299" spans="17:18" ht="15">
      <c r="Q1299" s="32"/>
      <c r="R1299" s="32"/>
    </row>
    <row r="1300" spans="17:18" ht="15">
      <c r="Q1300" s="32"/>
      <c r="R1300" s="32"/>
    </row>
    <row r="1301" spans="17:18" ht="15">
      <c r="Q1301" s="32"/>
      <c r="R1301" s="32"/>
    </row>
    <row r="1302" spans="17:18" ht="15">
      <c r="Q1302" s="32"/>
      <c r="R1302" s="32"/>
    </row>
    <row r="1303" spans="17:18" ht="15">
      <c r="Q1303" s="32"/>
      <c r="R1303" s="32"/>
    </row>
    <row r="1304" spans="17:18" ht="15">
      <c r="Q1304" s="32"/>
      <c r="R1304" s="32"/>
    </row>
    <row r="1305" spans="17:18" ht="15">
      <c r="Q1305" s="32"/>
      <c r="R1305" s="32"/>
    </row>
    <row r="1306" spans="17:18" ht="15">
      <c r="Q1306" s="32"/>
      <c r="R1306" s="32"/>
    </row>
    <row r="1307" spans="17:18" ht="15">
      <c r="Q1307" s="32"/>
      <c r="R1307" s="32"/>
    </row>
    <row r="1308" spans="17:18" ht="15">
      <c r="Q1308" s="32"/>
      <c r="R1308" s="32"/>
    </row>
    <row r="1309" spans="17:18" ht="15">
      <c r="Q1309" s="32"/>
      <c r="R1309" s="32"/>
    </row>
    <row r="1310" spans="17:18" ht="15">
      <c r="Q1310" s="32"/>
      <c r="R1310" s="32"/>
    </row>
    <row r="1311" spans="17:18" ht="15">
      <c r="Q1311" s="32"/>
      <c r="R1311" s="32"/>
    </row>
    <row r="1312" spans="17:18" ht="15">
      <c r="Q1312" s="32"/>
      <c r="R1312" s="32"/>
    </row>
    <row r="1313" spans="17:18" ht="15">
      <c r="Q1313" s="32"/>
      <c r="R1313" s="32"/>
    </row>
    <row r="1314" spans="17:18" ht="15">
      <c r="Q1314" s="32"/>
      <c r="R1314" s="32"/>
    </row>
    <row r="1315" spans="17:18" ht="15">
      <c r="Q1315" s="32"/>
      <c r="R1315" s="32"/>
    </row>
    <row r="1316" spans="17:18" ht="15">
      <c r="Q1316" s="32"/>
      <c r="R1316" s="32"/>
    </row>
    <row r="1317" spans="17:18" ht="15">
      <c r="Q1317" s="32"/>
      <c r="R1317" s="32"/>
    </row>
    <row r="1318" spans="17:18" ht="15">
      <c r="Q1318" s="32"/>
      <c r="R1318" s="32"/>
    </row>
    <row r="1319" spans="17:18" ht="15">
      <c r="Q1319" s="32"/>
      <c r="R1319" s="32"/>
    </row>
    <row r="1320" spans="17:18" ht="15">
      <c r="Q1320" s="32"/>
      <c r="R1320" s="32"/>
    </row>
    <row r="1321" spans="17:18" ht="15">
      <c r="Q1321" s="32"/>
      <c r="R1321" s="32"/>
    </row>
    <row r="1322" spans="17:18" ht="15">
      <c r="Q1322" s="32"/>
      <c r="R1322" s="32"/>
    </row>
    <row r="1323" spans="17:18" ht="15">
      <c r="Q1323" s="32"/>
      <c r="R1323" s="32"/>
    </row>
    <row r="1324" spans="17:18" ht="15">
      <c r="Q1324" s="32"/>
      <c r="R1324" s="32"/>
    </row>
    <row r="1325" spans="17:18" ht="15">
      <c r="Q1325" s="32"/>
      <c r="R1325" s="32"/>
    </row>
    <row r="1326" spans="17:18" ht="15">
      <c r="Q1326" s="32"/>
      <c r="R1326" s="32"/>
    </row>
    <row r="1327" spans="17:18" ht="15">
      <c r="Q1327" s="32"/>
      <c r="R1327" s="32"/>
    </row>
    <row r="1328" spans="17:18" ht="15">
      <c r="Q1328" s="32"/>
      <c r="R1328" s="32"/>
    </row>
    <row r="1329" spans="17:18" ht="15">
      <c r="Q1329" s="32"/>
      <c r="R1329" s="32"/>
    </row>
    <row r="1330" spans="17:18" ht="15">
      <c r="Q1330" s="32"/>
      <c r="R1330" s="32"/>
    </row>
    <row r="1331" spans="17:18" ht="15">
      <c r="Q1331" s="32"/>
      <c r="R1331" s="32"/>
    </row>
    <row r="1332" spans="17:18" ht="15">
      <c r="Q1332" s="32"/>
      <c r="R1332" s="32"/>
    </row>
    <row r="1333" spans="17:18" ht="15">
      <c r="Q1333" s="32"/>
      <c r="R1333" s="32"/>
    </row>
    <row r="1334" spans="17:18" ht="15">
      <c r="Q1334" s="32"/>
      <c r="R1334" s="32"/>
    </row>
    <row r="1335" spans="17:18" ht="15">
      <c r="Q1335" s="32"/>
      <c r="R1335" s="32"/>
    </row>
    <row r="1336" spans="17:18" ht="15">
      <c r="Q1336" s="32"/>
      <c r="R1336" s="32"/>
    </row>
    <row r="1337" spans="17:18" ht="15">
      <c r="Q1337" s="32"/>
      <c r="R1337" s="32"/>
    </row>
    <row r="1338" spans="17:18" ht="15">
      <c r="Q1338" s="32"/>
      <c r="R1338" s="32"/>
    </row>
    <row r="1339" spans="17:18" ht="15">
      <c r="Q1339" s="32"/>
      <c r="R1339" s="32"/>
    </row>
    <row r="1340" spans="17:18" ht="15">
      <c r="Q1340" s="32"/>
      <c r="R1340" s="32"/>
    </row>
    <row r="1341" spans="17:18" ht="15">
      <c r="Q1341" s="32"/>
      <c r="R1341" s="32"/>
    </row>
    <row r="1342" spans="17:18" ht="15">
      <c r="Q1342" s="32"/>
      <c r="R1342" s="32"/>
    </row>
    <row r="1343" spans="17:18" ht="15">
      <c r="Q1343" s="32"/>
      <c r="R1343" s="32"/>
    </row>
    <row r="1344" spans="17:18" ht="15">
      <c r="Q1344" s="32"/>
      <c r="R1344" s="32"/>
    </row>
    <row r="1345" spans="17:18" ht="15">
      <c r="Q1345" s="32"/>
      <c r="R1345" s="32"/>
    </row>
    <row r="1346" spans="17:18" ht="15">
      <c r="Q1346" s="32"/>
      <c r="R1346" s="32"/>
    </row>
    <row r="1347" spans="17:18" ht="15">
      <c r="Q1347" s="32"/>
      <c r="R1347" s="32"/>
    </row>
    <row r="1348" spans="17:18" ht="15">
      <c r="Q1348" s="32"/>
      <c r="R1348" s="32"/>
    </row>
    <row r="1349" spans="17:18" ht="15">
      <c r="Q1349" s="32"/>
      <c r="R1349" s="32"/>
    </row>
    <row r="1350" spans="17:18" ht="15">
      <c r="Q1350" s="32"/>
      <c r="R1350" s="32"/>
    </row>
    <row r="1351" spans="17:18" ht="15">
      <c r="Q1351" s="32"/>
      <c r="R1351" s="32"/>
    </row>
    <row r="1352" spans="17:18" ht="15">
      <c r="Q1352" s="32"/>
      <c r="R1352" s="32"/>
    </row>
    <row r="1353" spans="17:18" ht="15">
      <c r="Q1353" s="32"/>
      <c r="R1353" s="32"/>
    </row>
    <row r="1354" spans="17:18" ht="15">
      <c r="Q1354" s="32"/>
      <c r="R1354" s="32"/>
    </row>
    <row r="1355" spans="17:18" ht="15">
      <c r="Q1355" s="32"/>
      <c r="R1355" s="32"/>
    </row>
    <row r="1356" spans="17:18" ht="15">
      <c r="Q1356" s="32"/>
      <c r="R1356" s="32"/>
    </row>
    <row r="1357" spans="17:18" ht="15">
      <c r="Q1357" s="32"/>
      <c r="R1357" s="32"/>
    </row>
    <row r="1358" spans="17:18" ht="15">
      <c r="Q1358" s="32"/>
      <c r="R1358" s="32"/>
    </row>
    <row r="1359" spans="17:18" ht="15">
      <c r="Q1359" s="32"/>
      <c r="R1359" s="32"/>
    </row>
    <row r="1360" spans="17:18" ht="15">
      <c r="Q1360" s="32"/>
      <c r="R1360" s="32"/>
    </row>
    <row r="1361" spans="17:18" ht="15">
      <c r="Q1361" s="32"/>
      <c r="R1361" s="32"/>
    </row>
    <row r="1362" spans="17:18" ht="15">
      <c r="Q1362" s="32"/>
      <c r="R1362" s="32"/>
    </row>
    <row r="1363" spans="17:18" ht="15">
      <c r="Q1363" s="32"/>
      <c r="R1363" s="32"/>
    </row>
    <row r="1364" spans="17:18" ht="15">
      <c r="Q1364" s="32"/>
      <c r="R1364" s="32"/>
    </row>
    <row r="1365" spans="17:18" ht="15">
      <c r="Q1365" s="32"/>
      <c r="R1365" s="32"/>
    </row>
    <row r="1366" spans="17:18" ht="15">
      <c r="Q1366" s="32"/>
      <c r="R1366" s="32"/>
    </row>
    <row r="1367" spans="17:18" ht="15">
      <c r="Q1367" s="32"/>
      <c r="R1367" s="32"/>
    </row>
    <row r="1368" spans="17:18" ht="15">
      <c r="Q1368" s="32"/>
      <c r="R1368" s="32"/>
    </row>
    <row r="1369" spans="17:18" ht="15">
      <c r="Q1369" s="32"/>
      <c r="R1369" s="32"/>
    </row>
    <row r="1370" spans="17:18" ht="15">
      <c r="Q1370" s="32"/>
      <c r="R1370" s="32"/>
    </row>
    <row r="1371" spans="17:18" ht="15">
      <c r="Q1371" s="32"/>
      <c r="R1371" s="32"/>
    </row>
    <row r="1372" spans="17:18" ht="15">
      <c r="Q1372" s="32"/>
      <c r="R1372" s="32"/>
    </row>
    <row r="1373" spans="17:18" ht="15">
      <c r="Q1373" s="32"/>
      <c r="R1373" s="32"/>
    </row>
    <row r="1374" spans="17:18" ht="15">
      <c r="Q1374" s="32"/>
      <c r="R1374" s="32"/>
    </row>
    <row r="1375" spans="17:18" ht="15">
      <c r="Q1375" s="32"/>
      <c r="R1375" s="32"/>
    </row>
    <row r="1376" spans="17:18" ht="15">
      <c r="Q1376" s="32"/>
      <c r="R1376" s="32"/>
    </row>
    <row r="1377" spans="17:18" ht="15">
      <c r="Q1377" s="32"/>
      <c r="R1377" s="32"/>
    </row>
    <row r="1378" spans="17:18" ht="15">
      <c r="Q1378" s="32"/>
      <c r="R1378" s="32"/>
    </row>
    <row r="1379" spans="17:18" ht="15">
      <c r="Q1379" s="32"/>
      <c r="R1379" s="32"/>
    </row>
    <row r="1380" spans="17:18" ht="15">
      <c r="Q1380" s="32"/>
      <c r="R1380" s="32"/>
    </row>
    <row r="1381" spans="17:18" ht="15">
      <c r="Q1381" s="32"/>
      <c r="R1381" s="32"/>
    </row>
    <row r="1382" spans="17:18" ht="15">
      <c r="Q1382" s="32"/>
      <c r="R1382" s="32"/>
    </row>
    <row r="1383" spans="17:18" ht="15">
      <c r="Q1383" s="32"/>
      <c r="R1383" s="32"/>
    </row>
    <row r="1384" spans="17:18" ht="15">
      <c r="Q1384" s="32"/>
      <c r="R1384" s="32"/>
    </row>
    <row r="1385" spans="17:18" ht="15">
      <c r="Q1385" s="32"/>
      <c r="R1385" s="32"/>
    </row>
    <row r="1386" spans="17:18" ht="15">
      <c r="Q1386" s="32"/>
      <c r="R1386" s="32"/>
    </row>
    <row r="1387" spans="17:18" ht="15">
      <c r="Q1387" s="32"/>
      <c r="R1387" s="32"/>
    </row>
    <row r="1388" spans="17:18" ht="15">
      <c r="Q1388" s="32"/>
      <c r="R1388" s="32"/>
    </row>
    <row r="1389" spans="17:18" ht="15">
      <c r="Q1389" s="32"/>
      <c r="R1389" s="32"/>
    </row>
    <row r="1390" spans="17:18" ht="15">
      <c r="Q1390" s="32"/>
      <c r="R1390" s="32"/>
    </row>
    <row r="1391" spans="17:18" ht="15">
      <c r="Q1391" s="32"/>
      <c r="R1391" s="32"/>
    </row>
    <row r="1392" spans="17:18" ht="15">
      <c r="Q1392" s="32"/>
      <c r="R1392" s="32"/>
    </row>
    <row r="1393" spans="17:18" ht="15">
      <c r="Q1393" s="32"/>
      <c r="R1393" s="32"/>
    </row>
    <row r="1394" spans="17:18" ht="15">
      <c r="Q1394" s="32"/>
      <c r="R1394" s="32"/>
    </row>
    <row r="1395" spans="17:18" ht="15">
      <c r="Q1395" s="32"/>
      <c r="R1395" s="32"/>
    </row>
    <row r="1396" spans="17:18" ht="15">
      <c r="Q1396" s="32"/>
      <c r="R1396" s="32"/>
    </row>
    <row r="1397" spans="17:18" ht="15">
      <c r="Q1397" s="32"/>
      <c r="R1397" s="32"/>
    </row>
    <row r="1398" spans="17:18" ht="15">
      <c r="Q1398" s="32"/>
      <c r="R1398" s="32"/>
    </row>
    <row r="1399" spans="17:18" ht="15">
      <c r="Q1399" s="32"/>
      <c r="R1399" s="32"/>
    </row>
    <row r="1400" spans="17:18" ht="15">
      <c r="Q1400" s="32"/>
      <c r="R1400" s="32"/>
    </row>
    <row r="1401" spans="17:18" ht="15">
      <c r="Q1401" s="32"/>
      <c r="R1401" s="32"/>
    </row>
    <row r="1402" spans="17:18" ht="15">
      <c r="Q1402" s="32"/>
      <c r="R1402" s="32"/>
    </row>
    <row r="1403" spans="17:18" ht="15">
      <c r="Q1403" s="32"/>
      <c r="R1403" s="32"/>
    </row>
    <row r="1404" spans="17:18" ht="15">
      <c r="Q1404" s="32"/>
      <c r="R1404" s="32"/>
    </row>
    <row r="1405" spans="17:18" ht="15">
      <c r="Q1405" s="32"/>
      <c r="R1405" s="32"/>
    </row>
    <row r="1406" spans="17:18" ht="15">
      <c r="Q1406" s="32"/>
      <c r="R1406" s="32"/>
    </row>
    <row r="1407" spans="17:18" ht="15">
      <c r="Q1407" s="32"/>
      <c r="R1407" s="32"/>
    </row>
    <row r="1408" spans="17:18" ht="15">
      <c r="Q1408" s="32"/>
      <c r="R1408" s="32"/>
    </row>
    <row r="1409" spans="17:18" ht="15">
      <c r="Q1409" s="32"/>
      <c r="R1409" s="32"/>
    </row>
    <row r="1410" spans="17:18" ht="15">
      <c r="Q1410" s="32"/>
      <c r="R1410" s="32"/>
    </row>
    <row r="1411" spans="17:18" ht="15">
      <c r="Q1411" s="32"/>
      <c r="R1411" s="32"/>
    </row>
    <row r="1412" spans="17:18" ht="15">
      <c r="Q1412" s="32"/>
      <c r="R1412" s="32"/>
    </row>
    <row r="1413" spans="17:18" ht="15">
      <c r="Q1413" s="32"/>
      <c r="R1413" s="32"/>
    </row>
    <row r="1414" spans="17:18" ht="15">
      <c r="Q1414" s="32"/>
      <c r="R1414" s="32"/>
    </row>
    <row r="1415" spans="17:18" ht="15">
      <c r="Q1415" s="32"/>
      <c r="R1415" s="32"/>
    </row>
    <row r="1416" spans="17:18" ht="15">
      <c r="Q1416" s="32"/>
      <c r="R1416" s="32"/>
    </row>
    <row r="1417" spans="17:18" ht="15">
      <c r="Q1417" s="32"/>
      <c r="R1417" s="32"/>
    </row>
    <row r="1418" spans="17:18" ht="15">
      <c r="Q1418" s="32"/>
      <c r="R1418" s="32"/>
    </row>
    <row r="1419" spans="17:18" ht="15">
      <c r="Q1419" s="32"/>
      <c r="R1419" s="32"/>
    </row>
    <row r="1420" spans="17:18" ht="15">
      <c r="Q1420" s="32"/>
      <c r="R1420" s="32"/>
    </row>
    <row r="1421" spans="17:18" ht="15">
      <c r="Q1421" s="32"/>
      <c r="R1421" s="32"/>
    </row>
    <row r="1422" spans="17:18" ht="15">
      <c r="Q1422" s="32"/>
      <c r="R1422" s="32"/>
    </row>
    <row r="1423" spans="17:18" ht="15">
      <c r="Q1423" s="32"/>
      <c r="R1423" s="32"/>
    </row>
    <row r="1424" spans="17:18" ht="15">
      <c r="Q1424" s="32"/>
      <c r="R1424" s="32"/>
    </row>
    <row r="1425" spans="17:18" ht="15">
      <c r="Q1425" s="32"/>
      <c r="R1425" s="32"/>
    </row>
    <row r="1426" spans="17:18" ht="15">
      <c r="Q1426" s="32"/>
      <c r="R1426" s="32"/>
    </row>
    <row r="1427" spans="17:18" ht="15">
      <c r="Q1427" s="32"/>
      <c r="R1427" s="32"/>
    </row>
    <row r="1428" spans="17:18" ht="15">
      <c r="Q1428" s="32"/>
      <c r="R1428" s="32"/>
    </row>
    <row r="1429" spans="17:18" ht="15">
      <c r="Q1429" s="32"/>
      <c r="R1429" s="32"/>
    </row>
    <row r="1430" spans="17:18" ht="15">
      <c r="Q1430" s="32"/>
      <c r="R1430" s="32"/>
    </row>
    <row r="1431" spans="17:18" ht="15">
      <c r="Q1431" s="32"/>
      <c r="R1431" s="32"/>
    </row>
    <row r="1432" spans="17:18" ht="15">
      <c r="Q1432" s="32"/>
      <c r="R1432" s="32"/>
    </row>
    <row r="1433" spans="17:18" ht="15">
      <c r="Q1433" s="32"/>
      <c r="R1433" s="32"/>
    </row>
    <row r="1434" spans="17:18" ht="15">
      <c r="Q1434" s="32"/>
      <c r="R1434" s="32"/>
    </row>
    <row r="1435" spans="17:18" ht="15">
      <c r="Q1435" s="32"/>
      <c r="R1435" s="32"/>
    </row>
    <row r="1436" spans="17:18" ht="15">
      <c r="Q1436" s="32"/>
      <c r="R1436" s="32"/>
    </row>
    <row r="1437" spans="17:18" ht="15">
      <c r="Q1437" s="32"/>
      <c r="R1437" s="32"/>
    </row>
    <row r="1438" spans="17:18" ht="15">
      <c r="Q1438" s="32"/>
      <c r="R1438" s="32"/>
    </row>
    <row r="1439" spans="17:18" ht="15">
      <c r="Q1439" s="32"/>
      <c r="R1439" s="32"/>
    </row>
    <row r="1440" spans="17:18" ht="15">
      <c r="Q1440" s="32"/>
      <c r="R1440" s="32"/>
    </row>
    <row r="1441" spans="17:18" ht="15">
      <c r="Q1441" s="32"/>
      <c r="R1441" s="32"/>
    </row>
    <row r="1442" spans="17:18" ht="15">
      <c r="Q1442" s="32"/>
      <c r="R1442" s="32"/>
    </row>
    <row r="1443" spans="17:18" ht="15">
      <c r="Q1443" s="32"/>
      <c r="R1443" s="32"/>
    </row>
    <row r="1444" spans="17:18" ht="15">
      <c r="Q1444" s="32"/>
      <c r="R1444" s="32"/>
    </row>
    <row r="1445" spans="17:18" ht="15">
      <c r="Q1445" s="32"/>
      <c r="R1445" s="32"/>
    </row>
    <row r="1446" spans="17:18" ht="15">
      <c r="Q1446" s="32"/>
      <c r="R1446" s="32"/>
    </row>
    <row r="1447" spans="17:18" ht="15">
      <c r="Q1447" s="32"/>
      <c r="R1447" s="32"/>
    </row>
    <row r="1448" spans="17:18" ht="15">
      <c r="Q1448" s="32"/>
      <c r="R1448" s="32"/>
    </row>
    <row r="1449" spans="17:18" ht="15">
      <c r="Q1449" s="32"/>
      <c r="R1449" s="32"/>
    </row>
    <row r="1450" spans="17:18" ht="15">
      <c r="Q1450" s="32"/>
      <c r="R1450" s="32"/>
    </row>
    <row r="1451" spans="17:18" ht="15">
      <c r="Q1451" s="32"/>
      <c r="R1451" s="32"/>
    </row>
    <row r="1452" spans="17:18" ht="15">
      <c r="Q1452" s="32"/>
      <c r="R1452" s="32"/>
    </row>
    <row r="1453" spans="17:18" ht="15">
      <c r="Q1453" s="32"/>
      <c r="R1453" s="32"/>
    </row>
    <row r="1454" spans="17:18" ht="15">
      <c r="Q1454" s="32"/>
      <c r="R1454" s="32"/>
    </row>
    <row r="1455" spans="17:18" ht="15">
      <c r="Q1455" s="32"/>
      <c r="R1455" s="32"/>
    </row>
    <row r="1456" spans="17:18" ht="15">
      <c r="Q1456" s="32"/>
      <c r="R1456" s="32"/>
    </row>
    <row r="1457" spans="17:18" ht="15">
      <c r="Q1457" s="32"/>
      <c r="R1457" s="32"/>
    </row>
    <row r="1458" spans="17:18" ht="15">
      <c r="Q1458" s="32"/>
      <c r="R1458" s="32"/>
    </row>
    <row r="1459" spans="17:18" ht="15">
      <c r="Q1459" s="32"/>
      <c r="R1459" s="32"/>
    </row>
    <row r="1460" spans="17:18" ht="15">
      <c r="Q1460" s="32"/>
      <c r="R1460" s="32"/>
    </row>
    <row r="1461" spans="17:18" ht="15">
      <c r="Q1461" s="32"/>
      <c r="R1461" s="32"/>
    </row>
    <row r="1462" spans="17:18" ht="15">
      <c r="Q1462" s="32"/>
      <c r="R1462" s="32"/>
    </row>
    <row r="1463" spans="17:18" ht="15">
      <c r="Q1463" s="32"/>
      <c r="R1463" s="32"/>
    </row>
    <row r="1464" spans="17:18" ht="15">
      <c r="Q1464" s="32"/>
      <c r="R1464" s="32"/>
    </row>
    <row r="1465" spans="17:18" ht="15">
      <c r="Q1465" s="32"/>
      <c r="R1465" s="32"/>
    </row>
    <row r="1466" spans="17:18" ht="15">
      <c r="Q1466" s="32"/>
      <c r="R1466" s="32"/>
    </row>
    <row r="1467" spans="17:18" ht="15">
      <c r="Q1467" s="32"/>
      <c r="R1467" s="32"/>
    </row>
    <row r="1468" spans="17:18" ht="15">
      <c r="Q1468" s="32"/>
      <c r="R1468" s="32"/>
    </row>
    <row r="1469" spans="17:18" ht="15">
      <c r="Q1469" s="32"/>
      <c r="R1469" s="32"/>
    </row>
    <row r="1470" spans="17:18" ht="15">
      <c r="Q1470" s="32"/>
      <c r="R1470" s="32"/>
    </row>
    <row r="1471" spans="17:18" ht="15">
      <c r="Q1471" s="32"/>
      <c r="R1471" s="32"/>
    </row>
    <row r="1472" spans="17:18" ht="15">
      <c r="Q1472" s="32"/>
      <c r="R1472" s="32"/>
    </row>
    <row r="1473" spans="17:18" ht="15">
      <c r="Q1473" s="32"/>
      <c r="R1473" s="32"/>
    </row>
    <row r="1474" spans="17:18" ht="15">
      <c r="Q1474" s="32"/>
      <c r="R1474" s="32"/>
    </row>
    <row r="1475" spans="17:18" ht="15">
      <c r="Q1475" s="32"/>
      <c r="R1475" s="32"/>
    </row>
    <row r="1476" spans="17:18" ht="15">
      <c r="Q1476" s="32"/>
      <c r="R1476" s="32"/>
    </row>
    <row r="1477" spans="17:18" ht="15">
      <c r="Q1477" s="32"/>
      <c r="R1477" s="32"/>
    </row>
    <row r="1478" spans="17:18" ht="15">
      <c r="Q1478" s="32"/>
      <c r="R1478" s="32"/>
    </row>
    <row r="1479" spans="17:18" ht="15">
      <c r="Q1479" s="32"/>
      <c r="R1479" s="32"/>
    </row>
    <row r="1480" spans="17:18" ht="15">
      <c r="Q1480" s="32"/>
      <c r="R1480" s="32"/>
    </row>
    <row r="1481" spans="17:18" ht="15">
      <c r="Q1481" s="32"/>
      <c r="R1481" s="32"/>
    </row>
    <row r="1482" spans="17:18" ht="15">
      <c r="Q1482" s="32"/>
      <c r="R1482" s="32"/>
    </row>
    <row r="1483" spans="17:18" ht="15">
      <c r="Q1483" s="32"/>
      <c r="R1483" s="32"/>
    </row>
    <row r="1484" spans="17:18" ht="15">
      <c r="Q1484" s="32"/>
      <c r="R1484" s="32"/>
    </row>
    <row r="1485" spans="17:18" ht="15">
      <c r="Q1485" s="32"/>
      <c r="R1485" s="32"/>
    </row>
    <row r="1486" spans="17:18" ht="15">
      <c r="Q1486" s="32"/>
      <c r="R1486" s="32"/>
    </row>
    <row r="1487" spans="17:18" ht="15">
      <c r="Q1487" s="32"/>
      <c r="R1487" s="32"/>
    </row>
    <row r="1488" spans="17:18" ht="15">
      <c r="Q1488" s="32"/>
      <c r="R1488" s="32"/>
    </row>
    <row r="1489" spans="17:18" ht="15">
      <c r="Q1489" s="32"/>
      <c r="R1489" s="32"/>
    </row>
    <row r="1490" spans="17:18" ht="15">
      <c r="Q1490" s="32"/>
      <c r="R1490" s="32"/>
    </row>
    <row r="1491" spans="17:18" ht="15">
      <c r="Q1491" s="32"/>
      <c r="R1491" s="32"/>
    </row>
    <row r="1492" spans="17:18" ht="15">
      <c r="Q1492" s="32"/>
      <c r="R1492" s="32"/>
    </row>
    <row r="1493" spans="17:18" ht="15">
      <c r="Q1493" s="32"/>
      <c r="R1493" s="32"/>
    </row>
    <row r="1494" spans="17:18" ht="15">
      <c r="Q1494" s="32"/>
      <c r="R1494" s="32"/>
    </row>
    <row r="1495" spans="17:18" ht="15">
      <c r="Q1495" s="32"/>
      <c r="R1495" s="32"/>
    </row>
    <row r="1496" spans="17:18" ht="15">
      <c r="Q1496" s="32"/>
      <c r="R1496" s="32"/>
    </row>
    <row r="1497" spans="17:18" ht="15">
      <c r="Q1497" s="32"/>
      <c r="R1497" s="32"/>
    </row>
    <row r="1498" spans="17:18" ht="15">
      <c r="Q1498" s="32"/>
      <c r="R1498" s="32"/>
    </row>
    <row r="1499" spans="17:18" ht="15">
      <c r="Q1499" s="32"/>
      <c r="R1499" s="32"/>
    </row>
    <row r="1500" spans="17:18" ht="15">
      <c r="Q1500" s="32"/>
      <c r="R1500" s="32"/>
    </row>
    <row r="1501" spans="17:18" ht="15">
      <c r="Q1501" s="32"/>
      <c r="R1501" s="32"/>
    </row>
    <row r="1502" spans="17:18" ht="15">
      <c r="Q1502" s="32"/>
      <c r="R1502" s="32"/>
    </row>
    <row r="1503" spans="17:18" ht="15">
      <c r="Q1503" s="32"/>
      <c r="R1503" s="32"/>
    </row>
    <row r="1504" spans="17:18" ht="15">
      <c r="Q1504" s="32"/>
      <c r="R1504" s="32"/>
    </row>
    <row r="1505" spans="17:18" ht="15">
      <c r="Q1505" s="32"/>
      <c r="R1505" s="32"/>
    </row>
    <row r="1506" spans="17:18" ht="15">
      <c r="Q1506" s="32"/>
      <c r="R1506" s="32"/>
    </row>
    <row r="1507" spans="17:18" ht="15">
      <c r="Q1507" s="32"/>
      <c r="R1507" s="32"/>
    </row>
    <row r="1508" spans="17:18" ht="15">
      <c r="Q1508" s="32"/>
      <c r="R1508" s="32"/>
    </row>
    <row r="1509" spans="17:18" ht="15">
      <c r="Q1509" s="32"/>
      <c r="R1509" s="32"/>
    </row>
    <row r="1510" spans="17:18" ht="15">
      <c r="Q1510" s="32"/>
      <c r="R1510" s="32"/>
    </row>
    <row r="1511" spans="17:18" ht="15">
      <c r="Q1511" s="32"/>
      <c r="R1511" s="32"/>
    </row>
    <row r="1512" spans="17:18" ht="15">
      <c r="Q1512" s="32"/>
      <c r="R1512" s="32"/>
    </row>
    <row r="1513" spans="17:18" ht="15">
      <c r="Q1513" s="32"/>
      <c r="R1513" s="32"/>
    </row>
    <row r="1514" spans="17:18" ht="15">
      <c r="Q1514" s="32"/>
      <c r="R1514" s="32"/>
    </row>
    <row r="1515" spans="17:18" ht="15">
      <c r="Q1515" s="32"/>
      <c r="R1515" s="32"/>
    </row>
    <row r="1516" spans="17:18" ht="15">
      <c r="Q1516" s="32"/>
      <c r="R1516" s="32"/>
    </row>
    <row r="1517" spans="17:18" ht="15">
      <c r="Q1517" s="32"/>
      <c r="R1517" s="32"/>
    </row>
    <row r="1518" spans="17:18" ht="15">
      <c r="Q1518" s="32"/>
      <c r="R1518" s="32"/>
    </row>
    <row r="1519" spans="17:18" ht="15">
      <c r="Q1519" s="32"/>
      <c r="R1519" s="32"/>
    </row>
    <row r="1520" spans="17:18" ht="15">
      <c r="Q1520" s="32"/>
      <c r="R1520" s="32"/>
    </row>
    <row r="1521" spans="17:18" ht="15">
      <c r="Q1521" s="32"/>
      <c r="R1521" s="32"/>
    </row>
    <row r="1522" spans="17:18" ht="15">
      <c r="Q1522" s="32"/>
      <c r="R1522" s="32"/>
    </row>
    <row r="1523" spans="17:18" ht="15">
      <c r="Q1523" s="32"/>
      <c r="R1523" s="32"/>
    </row>
    <row r="1524" spans="17:18" ht="15">
      <c r="Q1524" s="32"/>
      <c r="R1524" s="32"/>
    </row>
    <row r="1525" spans="17:18" ht="15">
      <c r="Q1525" s="32"/>
      <c r="R1525" s="32"/>
    </row>
    <row r="1526" spans="17:18" ht="15">
      <c r="Q1526" s="32"/>
      <c r="R1526" s="32"/>
    </row>
    <row r="1527" spans="17:18" ht="15">
      <c r="Q1527" s="32"/>
      <c r="R1527" s="32"/>
    </row>
    <row r="1528" spans="17:18" ht="15">
      <c r="Q1528" s="32"/>
      <c r="R1528" s="32"/>
    </row>
    <row r="1529" spans="17:18" ht="15">
      <c r="Q1529" s="32"/>
      <c r="R1529" s="32"/>
    </row>
    <row r="1530" spans="17:18" ht="15">
      <c r="Q1530" s="32"/>
      <c r="R1530" s="32"/>
    </row>
    <row r="1531" spans="17:18" ht="15">
      <c r="Q1531" s="32"/>
      <c r="R1531" s="32"/>
    </row>
    <row r="1532" spans="17:18" ht="15">
      <c r="Q1532" s="32"/>
      <c r="R1532" s="32"/>
    </row>
    <row r="1533" spans="17:18" ht="15">
      <c r="Q1533" s="32"/>
      <c r="R1533" s="32"/>
    </row>
    <row r="1534" spans="17:18" ht="15">
      <c r="Q1534" s="32"/>
      <c r="R1534" s="32"/>
    </row>
    <row r="1535" spans="17:18" ht="15">
      <c r="Q1535" s="32"/>
      <c r="R1535" s="32"/>
    </row>
    <row r="1536" spans="17:18" ht="15">
      <c r="Q1536" s="32"/>
      <c r="R1536" s="32"/>
    </row>
    <row r="1537" spans="17:18" ht="15">
      <c r="Q1537" s="32"/>
      <c r="R1537" s="32"/>
    </row>
    <row r="1538" spans="17:18" ht="15">
      <c r="Q1538" s="32"/>
      <c r="R1538" s="32"/>
    </row>
    <row r="1539" spans="17:18" ht="15">
      <c r="Q1539" s="32"/>
      <c r="R1539" s="32"/>
    </row>
    <row r="1540" spans="17:18" ht="15">
      <c r="Q1540" s="32"/>
      <c r="R1540" s="32"/>
    </row>
    <row r="1541" spans="17:18" ht="15">
      <c r="Q1541" s="32"/>
      <c r="R1541" s="32"/>
    </row>
    <row r="1542" spans="17:18" ht="15">
      <c r="Q1542" s="32"/>
      <c r="R1542" s="32"/>
    </row>
    <row r="1543" spans="17:18" ht="15">
      <c r="Q1543" s="32"/>
      <c r="R1543" s="32"/>
    </row>
    <row r="1544" spans="17:18" ht="15">
      <c r="Q1544" s="32"/>
      <c r="R1544" s="32"/>
    </row>
    <row r="1545" spans="17:18" ht="15">
      <c r="Q1545" s="32"/>
      <c r="R1545" s="32"/>
    </row>
    <row r="1546" spans="17:18" ht="15">
      <c r="Q1546" s="32"/>
      <c r="R1546" s="32"/>
    </row>
    <row r="1547" spans="17:18" ht="15">
      <c r="Q1547" s="32"/>
      <c r="R1547" s="32"/>
    </row>
    <row r="1548" spans="17:18" ht="15">
      <c r="Q1548" s="32"/>
      <c r="R1548" s="32"/>
    </row>
    <row r="1549" spans="17:18" ht="15">
      <c r="Q1549" s="32"/>
      <c r="R1549" s="32"/>
    </row>
    <row r="1550" spans="17:18" ht="15">
      <c r="Q1550" s="32"/>
      <c r="R1550" s="32"/>
    </row>
    <row r="1551" spans="17:18" ht="15">
      <c r="Q1551" s="32"/>
      <c r="R1551" s="32"/>
    </row>
    <row r="1552" spans="17:18" ht="15">
      <c r="Q1552" s="32"/>
      <c r="R1552" s="32"/>
    </row>
    <row r="1553" spans="17:18" ht="15">
      <c r="Q1553" s="32"/>
      <c r="R1553" s="32"/>
    </row>
    <row r="1554" spans="17:18" ht="15">
      <c r="Q1554" s="32"/>
      <c r="R1554" s="32"/>
    </row>
    <row r="1555" spans="17:18" ht="15">
      <c r="Q1555" s="32"/>
      <c r="R1555" s="32"/>
    </row>
    <row r="1556" spans="17:18" ht="15">
      <c r="Q1556" s="32"/>
      <c r="R1556" s="32"/>
    </row>
    <row r="1557" spans="17:18" ht="15">
      <c r="Q1557" s="32"/>
      <c r="R1557" s="32"/>
    </row>
    <row r="1558" spans="17:18" ht="15">
      <c r="Q1558" s="32"/>
      <c r="R1558" s="32"/>
    </row>
    <row r="1559" spans="17:18" ht="15">
      <c r="Q1559" s="32"/>
      <c r="R1559" s="32"/>
    </row>
    <row r="1560" spans="17:18" ht="15">
      <c r="Q1560" s="32"/>
      <c r="R1560" s="32"/>
    </row>
    <row r="1561" spans="17:18" ht="15">
      <c r="Q1561" s="32"/>
      <c r="R1561" s="32"/>
    </row>
    <row r="1562" spans="17:18" ht="15">
      <c r="Q1562" s="32"/>
      <c r="R1562" s="32"/>
    </row>
    <row r="1563" spans="17:18" ht="15">
      <c r="Q1563" s="32"/>
      <c r="R1563" s="32"/>
    </row>
    <row r="1564" spans="17:18" ht="15">
      <c r="Q1564" s="32"/>
      <c r="R1564" s="32"/>
    </row>
    <row r="1565" spans="17:18" ht="15">
      <c r="Q1565" s="32"/>
      <c r="R1565" s="32"/>
    </row>
    <row r="1566" spans="17:18" ht="15">
      <c r="Q1566" s="32"/>
      <c r="R1566" s="32"/>
    </row>
    <row r="1567" spans="17:18" ht="15">
      <c r="Q1567" s="32"/>
      <c r="R1567" s="32"/>
    </row>
    <row r="1568" spans="17:18" ht="15">
      <c r="Q1568" s="32"/>
      <c r="R1568" s="32"/>
    </row>
    <row r="1569" spans="17:18" ht="15">
      <c r="Q1569" s="32"/>
      <c r="R1569" s="32"/>
    </row>
    <row r="1570" spans="17:18" ht="15">
      <c r="Q1570" s="32"/>
      <c r="R1570" s="32"/>
    </row>
    <row r="1571" spans="17:18" ht="15">
      <c r="Q1571" s="32"/>
      <c r="R1571" s="32"/>
    </row>
    <row r="1572" spans="17:18" ht="15">
      <c r="Q1572" s="32"/>
      <c r="R1572" s="32"/>
    </row>
    <row r="1573" spans="17:18" ht="15">
      <c r="Q1573" s="32"/>
      <c r="R1573" s="32"/>
    </row>
    <row r="1574" spans="17:18" ht="15">
      <c r="Q1574" s="32"/>
      <c r="R1574" s="32"/>
    </row>
    <row r="1575" spans="17:18" ht="15">
      <c r="Q1575" s="32"/>
      <c r="R1575" s="32"/>
    </row>
    <row r="1576" spans="17:18" ht="15">
      <c r="Q1576" s="32"/>
      <c r="R1576" s="32"/>
    </row>
    <row r="1577" spans="17:18" ht="15">
      <c r="Q1577" s="32"/>
      <c r="R1577" s="32"/>
    </row>
    <row r="1578" spans="17:18" ht="15">
      <c r="Q1578" s="32"/>
      <c r="R1578" s="32"/>
    </row>
    <row r="1579" spans="17:18" ht="15">
      <c r="Q1579" s="32"/>
      <c r="R1579" s="32"/>
    </row>
    <row r="1580" spans="17:18" ht="15">
      <c r="Q1580" s="32"/>
      <c r="R1580" s="32"/>
    </row>
    <row r="1581" spans="17:18" ht="15">
      <c r="Q1581" s="32"/>
      <c r="R1581" s="32"/>
    </row>
    <row r="1582" spans="17:18" ht="15">
      <c r="Q1582" s="32"/>
      <c r="R1582" s="32"/>
    </row>
    <row r="1583" spans="17:18" ht="15">
      <c r="Q1583" s="32"/>
      <c r="R1583" s="32"/>
    </row>
    <row r="1584" spans="17:18" ht="15">
      <c r="Q1584" s="32"/>
      <c r="R1584" s="32"/>
    </row>
    <row r="1585" spans="17:18" ht="15">
      <c r="Q1585" s="32"/>
      <c r="R1585" s="32"/>
    </row>
    <row r="1586" spans="17:18" ht="15">
      <c r="Q1586" s="32"/>
      <c r="R1586" s="32"/>
    </row>
    <row r="1587" spans="17:18" ht="15">
      <c r="Q1587" s="32"/>
      <c r="R1587" s="32"/>
    </row>
    <row r="1588" spans="17:18" ht="15">
      <c r="Q1588" s="32"/>
      <c r="R1588" s="32"/>
    </row>
    <row r="1589" spans="17:18" ht="15">
      <c r="Q1589" s="32"/>
      <c r="R1589" s="32"/>
    </row>
    <row r="1590" spans="17:18" ht="15">
      <c r="Q1590" s="32"/>
      <c r="R1590" s="32"/>
    </row>
    <row r="1591" spans="17:18" ht="15">
      <c r="Q1591" s="32"/>
      <c r="R1591" s="32"/>
    </row>
    <row r="1592" spans="17:18" ht="15">
      <c r="Q1592" s="32"/>
      <c r="R1592" s="32"/>
    </row>
    <row r="1593" spans="17:18" ht="15">
      <c r="Q1593" s="32"/>
      <c r="R1593" s="32"/>
    </row>
    <row r="1594" spans="17:18" ht="15">
      <c r="Q1594" s="32"/>
      <c r="R1594" s="32"/>
    </row>
    <row r="1595" spans="17:18" ht="15">
      <c r="Q1595" s="32"/>
      <c r="R1595" s="32"/>
    </row>
    <row r="1596" spans="17:18" ht="15">
      <c r="Q1596" s="32"/>
      <c r="R1596" s="32"/>
    </row>
    <row r="1597" spans="17:18" ht="15">
      <c r="Q1597" s="32"/>
      <c r="R1597" s="32"/>
    </row>
    <row r="1598" spans="17:18" ht="15">
      <c r="Q1598" s="32"/>
      <c r="R1598" s="32"/>
    </row>
    <row r="1599" spans="17:18" ht="15">
      <c r="Q1599" s="32"/>
      <c r="R1599" s="32"/>
    </row>
    <row r="1600" spans="17:18" ht="15">
      <c r="Q1600" s="32"/>
      <c r="R1600" s="32"/>
    </row>
    <row r="1601" spans="17:18" ht="15">
      <c r="Q1601" s="32"/>
      <c r="R1601" s="32"/>
    </row>
    <row r="1602" spans="17:18" ht="15">
      <c r="Q1602" s="32"/>
      <c r="R1602" s="32"/>
    </row>
    <row r="1603" spans="17:18" ht="15">
      <c r="Q1603" s="32"/>
      <c r="R1603" s="32"/>
    </row>
    <row r="1604" spans="17:18" ht="15">
      <c r="Q1604" s="32"/>
      <c r="R1604" s="32"/>
    </row>
    <row r="1605" spans="17:18" ht="15">
      <c r="Q1605" s="32"/>
      <c r="R1605" s="32"/>
    </row>
    <row r="1606" spans="17:18" ht="15">
      <c r="Q1606" s="32"/>
      <c r="R1606" s="32"/>
    </row>
    <row r="1607" spans="17:18" ht="15">
      <c r="Q1607" s="32"/>
      <c r="R1607" s="32"/>
    </row>
    <row r="1608" spans="17:18" ht="15">
      <c r="Q1608" s="32"/>
      <c r="R1608" s="32"/>
    </row>
    <row r="1609" spans="17:18" ht="15">
      <c r="Q1609" s="32"/>
      <c r="R1609" s="32"/>
    </row>
    <row r="1610" spans="17:18" ht="15">
      <c r="Q1610" s="32"/>
      <c r="R1610" s="32"/>
    </row>
    <row r="1611" spans="17:18" ht="15">
      <c r="Q1611" s="32"/>
      <c r="R1611" s="32"/>
    </row>
    <row r="1612" spans="17:18" ht="15">
      <c r="Q1612" s="32"/>
      <c r="R1612" s="32"/>
    </row>
    <row r="1613" spans="17:18" ht="15">
      <c r="Q1613" s="32"/>
      <c r="R1613" s="32"/>
    </row>
    <row r="1614" spans="17:18" ht="15">
      <c r="Q1614" s="32"/>
      <c r="R1614" s="32"/>
    </row>
    <row r="1615" spans="17:18" ht="15">
      <c r="Q1615" s="32"/>
      <c r="R1615" s="32"/>
    </row>
    <row r="1616" spans="17:18" ht="15">
      <c r="Q1616" s="32"/>
      <c r="R1616" s="32"/>
    </row>
    <row r="1617" spans="17:18" ht="15">
      <c r="Q1617" s="32"/>
      <c r="R1617" s="32"/>
    </row>
    <row r="1618" spans="17:18" ht="15">
      <c r="Q1618" s="32"/>
      <c r="R1618" s="32"/>
    </row>
    <row r="1619" spans="17:18" ht="15">
      <c r="Q1619" s="32"/>
      <c r="R1619" s="32"/>
    </row>
    <row r="1620" spans="17:18" ht="15">
      <c r="Q1620" s="32"/>
      <c r="R1620" s="32"/>
    </row>
    <row r="1621" spans="17:18" ht="15">
      <c r="Q1621" s="32"/>
      <c r="R1621" s="32"/>
    </row>
    <row r="1622" spans="17:18" ht="15">
      <c r="Q1622" s="32"/>
      <c r="R1622" s="32"/>
    </row>
    <row r="1623" spans="17:18" ht="15">
      <c r="Q1623" s="32"/>
      <c r="R1623" s="32"/>
    </row>
    <row r="1624" spans="17:18" ht="15">
      <c r="Q1624" s="32"/>
      <c r="R1624" s="32"/>
    </row>
    <row r="1625" spans="17:18" ht="15">
      <c r="Q1625" s="32"/>
      <c r="R1625" s="32"/>
    </row>
    <row r="1626" spans="17:18" ht="15">
      <c r="Q1626" s="32"/>
      <c r="R1626" s="32"/>
    </row>
    <row r="1627" spans="17:18" ht="15">
      <c r="Q1627" s="32"/>
      <c r="R1627" s="32"/>
    </row>
    <row r="1628" spans="17:18" ht="15">
      <c r="Q1628" s="32"/>
      <c r="R1628" s="32"/>
    </row>
    <row r="1629" spans="17:18" ht="15">
      <c r="Q1629" s="32"/>
      <c r="R1629" s="32"/>
    </row>
    <row r="1630" spans="17:18" ht="15">
      <c r="Q1630" s="32"/>
      <c r="R1630" s="32"/>
    </row>
    <row r="1631" spans="17:18" ht="15">
      <c r="Q1631" s="32"/>
      <c r="R1631" s="32"/>
    </row>
    <row r="1632" spans="17:18" ht="15">
      <c r="Q1632" s="32"/>
      <c r="R1632" s="32"/>
    </row>
    <row r="1633" spans="17:18" ht="15">
      <c r="Q1633" s="32"/>
      <c r="R1633" s="32"/>
    </row>
    <row r="1634" spans="17:18" ht="15">
      <c r="Q1634" s="32"/>
      <c r="R1634" s="32"/>
    </row>
    <row r="1635" spans="17:18" ht="15">
      <c r="Q1635" s="32"/>
      <c r="R1635" s="32"/>
    </row>
    <row r="1636" spans="17:18" ht="15">
      <c r="Q1636" s="32"/>
      <c r="R1636" s="32"/>
    </row>
    <row r="1637" spans="17:18" ht="15">
      <c r="Q1637" s="32"/>
      <c r="R1637" s="32"/>
    </row>
    <row r="1638" spans="17:18" ht="15">
      <c r="Q1638" s="32"/>
      <c r="R1638" s="32"/>
    </row>
    <row r="1639" spans="17:18" ht="15">
      <c r="Q1639" s="32"/>
      <c r="R1639" s="32"/>
    </row>
    <row r="1640" spans="17:18" ht="15">
      <c r="Q1640" s="32"/>
      <c r="R1640" s="32"/>
    </row>
    <row r="1641" spans="17:18" ht="15">
      <c r="Q1641" s="32"/>
      <c r="R1641" s="32"/>
    </row>
    <row r="1642" spans="17:18" ht="15">
      <c r="Q1642" s="32"/>
      <c r="R1642" s="32"/>
    </row>
    <row r="1643" spans="17:18" ht="15">
      <c r="Q1643" s="32"/>
      <c r="R1643" s="32"/>
    </row>
    <row r="1644" spans="17:18" ht="15">
      <c r="Q1644" s="32"/>
      <c r="R1644" s="32"/>
    </row>
    <row r="1645" spans="17:18" ht="15">
      <c r="Q1645" s="32"/>
      <c r="R1645" s="32"/>
    </row>
    <row r="1646" spans="17:18" ht="15">
      <c r="Q1646" s="32"/>
      <c r="R1646" s="32"/>
    </row>
    <row r="1647" spans="17:18" ht="15">
      <c r="Q1647" s="32"/>
      <c r="R1647" s="32"/>
    </row>
    <row r="1648" spans="17:18" ht="15">
      <c r="Q1648" s="32"/>
      <c r="R1648" s="32"/>
    </row>
    <row r="1649" spans="17:18" ht="15">
      <c r="Q1649" s="32"/>
      <c r="R1649" s="32"/>
    </row>
    <row r="1650" spans="17:18" ht="15">
      <c r="Q1650" s="32"/>
      <c r="R1650" s="32"/>
    </row>
    <row r="1651" spans="17:18" ht="15">
      <c r="Q1651" s="32"/>
      <c r="R1651" s="32"/>
    </row>
    <row r="1652" spans="17:18" ht="15">
      <c r="Q1652" s="32"/>
      <c r="R1652" s="32"/>
    </row>
    <row r="1653" spans="17:18" ht="15">
      <c r="Q1653" s="32"/>
      <c r="R1653" s="32"/>
    </row>
    <row r="1654" spans="17:18" ht="15">
      <c r="Q1654" s="32"/>
      <c r="R1654" s="32"/>
    </row>
    <row r="1655" spans="17:18" ht="15">
      <c r="Q1655" s="32"/>
      <c r="R1655" s="32"/>
    </row>
    <row r="1656" spans="17:18" ht="15">
      <c r="Q1656" s="32"/>
      <c r="R1656" s="32"/>
    </row>
    <row r="1657" spans="17:18" ht="15">
      <c r="Q1657" s="32"/>
      <c r="R1657" s="32"/>
    </row>
    <row r="1658" spans="17:18" ht="15">
      <c r="Q1658" s="32"/>
      <c r="R1658" s="32"/>
    </row>
    <row r="1659" spans="17:18" ht="15">
      <c r="Q1659" s="32"/>
      <c r="R1659" s="32"/>
    </row>
    <row r="1660" spans="17:18" ht="15">
      <c r="Q1660" s="32"/>
      <c r="R1660" s="32"/>
    </row>
    <row r="1661" spans="17:18" ht="15">
      <c r="Q1661" s="32"/>
      <c r="R1661" s="32"/>
    </row>
    <row r="1662" spans="17:18" ht="15">
      <c r="Q1662" s="32"/>
      <c r="R1662" s="32"/>
    </row>
    <row r="1663" spans="17:18" ht="15">
      <c r="Q1663" s="32"/>
      <c r="R1663" s="32"/>
    </row>
    <row r="1664" spans="17:18" ht="15">
      <c r="Q1664" s="32"/>
      <c r="R1664" s="32"/>
    </row>
    <row r="1665" spans="17:18" ht="15">
      <c r="Q1665" s="32"/>
      <c r="R1665" s="32"/>
    </row>
    <row r="1666" spans="17:18" ht="15">
      <c r="Q1666" s="32"/>
      <c r="R1666" s="32"/>
    </row>
    <row r="1667" spans="17:18" ht="15">
      <c r="Q1667" s="32"/>
      <c r="R1667" s="32"/>
    </row>
    <row r="1668" spans="17:18" ht="15">
      <c r="Q1668" s="32"/>
      <c r="R1668" s="32"/>
    </row>
    <row r="1669" spans="17:18" ht="15">
      <c r="Q1669" s="32"/>
      <c r="R1669" s="32"/>
    </row>
    <row r="1670" spans="17:18" ht="15">
      <c r="Q1670" s="32"/>
      <c r="R1670" s="32"/>
    </row>
    <row r="1671" spans="17:18" ht="15">
      <c r="Q1671" s="32"/>
      <c r="R1671" s="32"/>
    </row>
    <row r="1672" spans="17:18" ht="15">
      <c r="Q1672" s="32"/>
      <c r="R1672" s="32"/>
    </row>
    <row r="1673" spans="17:18" ht="15">
      <c r="Q1673" s="32"/>
      <c r="R1673" s="32"/>
    </row>
    <row r="1674" spans="17:18" ht="15">
      <c r="Q1674" s="32"/>
      <c r="R1674" s="32"/>
    </row>
    <row r="1675" spans="17:18" ht="15">
      <c r="Q1675" s="32"/>
      <c r="R1675" s="32"/>
    </row>
    <row r="1676" spans="17:18" ht="15">
      <c r="Q1676" s="32"/>
      <c r="R1676" s="32"/>
    </row>
    <row r="1677" spans="17:18" ht="15">
      <c r="Q1677" s="32"/>
      <c r="R1677" s="32"/>
    </row>
    <row r="1678" spans="17:18" ht="15">
      <c r="Q1678" s="32"/>
      <c r="R1678" s="32"/>
    </row>
    <row r="1679" spans="17:18" ht="15">
      <c r="Q1679" s="32"/>
      <c r="R1679" s="32"/>
    </row>
    <row r="1680" spans="17:18" ht="15">
      <c r="Q1680" s="32"/>
      <c r="R1680" s="32"/>
    </row>
    <row r="1681" spans="17:18" ht="15">
      <c r="Q1681" s="32"/>
      <c r="R1681" s="32"/>
    </row>
    <row r="1682" spans="17:18" ht="15">
      <c r="Q1682" s="32"/>
      <c r="R1682" s="32"/>
    </row>
    <row r="1683" spans="17:18" ht="15">
      <c r="Q1683" s="32"/>
      <c r="R1683" s="32"/>
    </row>
    <row r="1684" spans="17:18" ht="15">
      <c r="Q1684" s="32"/>
      <c r="R1684" s="32"/>
    </row>
    <row r="1685" spans="17:18" ht="15">
      <c r="Q1685" s="32"/>
      <c r="R1685" s="32"/>
    </row>
    <row r="1686" spans="17:18" ht="15">
      <c r="Q1686" s="32"/>
      <c r="R1686" s="32"/>
    </row>
    <row r="1687" spans="17:18" ht="15">
      <c r="Q1687" s="32"/>
      <c r="R1687" s="32"/>
    </row>
    <row r="1688" spans="17:18" ht="15">
      <c r="Q1688" s="32"/>
      <c r="R1688" s="32"/>
    </row>
    <row r="1689" spans="17:18" ht="15">
      <c r="Q1689" s="32"/>
      <c r="R1689" s="32"/>
    </row>
    <row r="1690" spans="17:18" ht="15">
      <c r="Q1690" s="32"/>
      <c r="R1690" s="32"/>
    </row>
    <row r="1691" spans="17:18" ht="15">
      <c r="Q1691" s="32"/>
      <c r="R1691" s="32"/>
    </row>
    <row r="1692" spans="17:18" ht="15">
      <c r="Q1692" s="32"/>
      <c r="R1692" s="32"/>
    </row>
    <row r="1693" spans="17:18" ht="15">
      <c r="Q1693" s="32"/>
      <c r="R1693" s="32"/>
    </row>
    <row r="1694" spans="17:18" ht="15">
      <c r="Q1694" s="32"/>
      <c r="R1694" s="32"/>
    </row>
    <row r="1695" spans="17:18" ht="15">
      <c r="Q1695" s="32"/>
      <c r="R1695" s="32"/>
    </row>
    <row r="1696" spans="17:18" ht="15">
      <c r="Q1696" s="32"/>
      <c r="R1696" s="32"/>
    </row>
    <row r="1697" spans="17:18" ht="15">
      <c r="Q1697" s="32"/>
      <c r="R1697" s="32"/>
    </row>
    <row r="1698" spans="17:18" ht="15">
      <c r="Q1698" s="32"/>
      <c r="R1698" s="32"/>
    </row>
    <row r="1699" spans="17:18" ht="15">
      <c r="Q1699" s="32"/>
      <c r="R1699" s="32"/>
    </row>
    <row r="1700" spans="17:18" ht="15">
      <c r="Q1700" s="32"/>
      <c r="R1700" s="32"/>
    </row>
    <row r="1701" spans="17:18" ht="15">
      <c r="Q1701" s="32"/>
      <c r="R1701" s="32"/>
    </row>
    <row r="1702" spans="17:18" ht="15">
      <c r="Q1702" s="32"/>
      <c r="R1702" s="32"/>
    </row>
    <row r="1703" spans="17:18" ht="15">
      <c r="Q1703" s="32"/>
      <c r="R1703" s="32"/>
    </row>
    <row r="1704" spans="17:18" ht="15">
      <c r="Q1704" s="32"/>
      <c r="R1704" s="32"/>
    </row>
    <row r="1705" spans="17:18" ht="15">
      <c r="Q1705" s="32"/>
      <c r="R1705" s="32"/>
    </row>
    <row r="1706" spans="17:18" ht="15">
      <c r="Q1706" s="32"/>
      <c r="R1706" s="32"/>
    </row>
    <row r="1707" spans="17:18" ht="15">
      <c r="Q1707" s="32"/>
      <c r="R1707" s="32"/>
    </row>
    <row r="1708" spans="17:18" ht="15">
      <c r="Q1708" s="32"/>
      <c r="R1708" s="32"/>
    </row>
    <row r="1709" spans="17:18" ht="15">
      <c r="Q1709" s="32"/>
      <c r="R1709" s="32"/>
    </row>
    <row r="1710" spans="17:18" ht="15">
      <c r="Q1710" s="32"/>
      <c r="R1710" s="32"/>
    </row>
    <row r="1711" spans="17:18" ht="15">
      <c r="Q1711" s="32"/>
      <c r="R1711" s="32"/>
    </row>
    <row r="1712" spans="17:18" ht="15">
      <c r="Q1712" s="32"/>
      <c r="R1712" s="32"/>
    </row>
    <row r="1713" spans="17:18" ht="15">
      <c r="Q1713" s="32"/>
      <c r="R1713" s="32"/>
    </row>
    <row r="1714" spans="17:18" ht="15">
      <c r="Q1714" s="32"/>
      <c r="R1714" s="32"/>
    </row>
    <row r="1715" spans="17:18" ht="15">
      <c r="Q1715" s="32"/>
      <c r="R1715" s="32"/>
    </row>
    <row r="1716" spans="17:18" ht="15">
      <c r="Q1716" s="32"/>
      <c r="R1716" s="32"/>
    </row>
    <row r="1717" spans="17:18" ht="15">
      <c r="Q1717" s="32"/>
      <c r="R1717" s="32"/>
    </row>
    <row r="1718" spans="17:18" ht="15">
      <c r="Q1718" s="32"/>
      <c r="R1718" s="32"/>
    </row>
    <row r="1719" spans="17:18" ht="15">
      <c r="Q1719" s="32"/>
      <c r="R1719" s="32"/>
    </row>
    <row r="1720" spans="17:18" ht="15">
      <c r="Q1720" s="32"/>
      <c r="R1720" s="32"/>
    </row>
    <row r="1721" spans="17:18" ht="15">
      <c r="Q1721" s="32"/>
      <c r="R1721" s="32"/>
    </row>
    <row r="1722" spans="17:18" ht="15">
      <c r="Q1722" s="32"/>
      <c r="R1722" s="32"/>
    </row>
    <row r="1723" spans="17:18" ht="15">
      <c r="Q1723" s="32"/>
      <c r="R1723" s="32"/>
    </row>
    <row r="1724" spans="17:18" ht="15">
      <c r="Q1724" s="32"/>
      <c r="R1724" s="32"/>
    </row>
    <row r="1725" spans="17:18" ht="15">
      <c r="Q1725" s="32"/>
      <c r="R1725" s="32"/>
    </row>
    <row r="1726" spans="17:18" ht="15">
      <c r="Q1726" s="32"/>
      <c r="R1726" s="32"/>
    </row>
    <row r="1727" spans="17:18" ht="15">
      <c r="Q1727" s="32"/>
      <c r="R1727" s="32"/>
    </row>
    <row r="1728" spans="17:18" ht="15">
      <c r="Q1728" s="32"/>
      <c r="R1728" s="32"/>
    </row>
    <row r="1729" spans="17:18" ht="15">
      <c r="Q1729" s="32"/>
      <c r="R1729" s="32"/>
    </row>
    <row r="1730" spans="17:18" ht="15">
      <c r="Q1730" s="32"/>
      <c r="R1730" s="32"/>
    </row>
    <row r="1731" spans="17:18" ht="15">
      <c r="Q1731" s="32"/>
      <c r="R1731" s="32"/>
    </row>
    <row r="1732" spans="17:18" ht="15">
      <c r="Q1732" s="32"/>
      <c r="R1732" s="32"/>
    </row>
    <row r="1733" spans="17:18" ht="15">
      <c r="Q1733" s="32"/>
      <c r="R1733" s="32"/>
    </row>
    <row r="1734" spans="17:18" ht="15">
      <c r="Q1734" s="32"/>
      <c r="R1734" s="32"/>
    </row>
    <row r="1735" spans="17:18" ht="15">
      <c r="Q1735" s="32"/>
      <c r="R1735" s="32"/>
    </row>
    <row r="1736" spans="17:18" ht="15">
      <c r="Q1736" s="32"/>
      <c r="R1736" s="32"/>
    </row>
    <row r="1737" spans="17:18" ht="15">
      <c r="Q1737" s="32"/>
      <c r="R1737" s="32"/>
    </row>
    <row r="1738" spans="17:18" ht="15">
      <c r="Q1738" s="32"/>
      <c r="R1738" s="32"/>
    </row>
    <row r="1739" spans="17:18" ht="15">
      <c r="Q1739" s="32"/>
      <c r="R1739" s="32"/>
    </row>
    <row r="1740" spans="17:18" ht="15">
      <c r="Q1740" s="32"/>
      <c r="R1740" s="32"/>
    </row>
    <row r="1741" spans="17:18" ht="15">
      <c r="Q1741" s="32"/>
      <c r="R1741" s="32"/>
    </row>
    <row r="1742" spans="17:18" ht="15">
      <c r="Q1742" s="32"/>
      <c r="R1742" s="32"/>
    </row>
    <row r="1743" spans="17:18" ht="15">
      <c r="Q1743" s="32"/>
      <c r="R1743" s="32"/>
    </row>
    <row r="1744" spans="17:18" ht="15">
      <c r="Q1744" s="32"/>
      <c r="R1744" s="32"/>
    </row>
    <row r="1745" spans="17:18" ht="15">
      <c r="Q1745" s="32"/>
      <c r="R1745" s="32"/>
    </row>
    <row r="1746" spans="17:18" ht="15">
      <c r="Q1746" s="32"/>
      <c r="R1746" s="32"/>
    </row>
    <row r="1747" spans="17:18" ht="15">
      <c r="Q1747" s="32"/>
      <c r="R1747" s="32"/>
    </row>
    <row r="1748" spans="17:18" ht="15">
      <c r="Q1748" s="32"/>
      <c r="R1748" s="32"/>
    </row>
    <row r="1749" spans="17:18" ht="15">
      <c r="Q1749" s="32"/>
      <c r="R1749" s="32"/>
    </row>
    <row r="1750" spans="17:18" ht="15">
      <c r="Q1750" s="32"/>
      <c r="R1750" s="32"/>
    </row>
    <row r="1751" spans="17:18" ht="15">
      <c r="Q1751" s="32"/>
      <c r="R1751" s="32"/>
    </row>
    <row r="1752" spans="17:18" ht="15">
      <c r="Q1752" s="32"/>
      <c r="R1752" s="32"/>
    </row>
    <row r="1753" spans="17:18" ht="15">
      <c r="Q1753" s="32"/>
      <c r="R1753" s="32"/>
    </row>
    <row r="1754" spans="17:18" ht="15">
      <c r="Q1754" s="32"/>
      <c r="R1754" s="32"/>
    </row>
    <row r="1755" spans="17:18" ht="15">
      <c r="Q1755" s="32"/>
      <c r="R1755" s="32"/>
    </row>
    <row r="1756" spans="17:18" ht="15">
      <c r="Q1756" s="32"/>
      <c r="R1756" s="32"/>
    </row>
    <row r="1757" spans="17:18" ht="15">
      <c r="Q1757" s="32"/>
      <c r="R1757" s="32"/>
    </row>
    <row r="1758" spans="17:18" ht="15">
      <c r="Q1758" s="32"/>
      <c r="R1758" s="32"/>
    </row>
    <row r="1759" spans="17:18" ht="15">
      <c r="Q1759" s="32"/>
      <c r="R1759" s="32"/>
    </row>
    <row r="1760" spans="17:18" ht="15">
      <c r="Q1760" s="32"/>
      <c r="R1760" s="32"/>
    </row>
    <row r="1761" spans="17:18" ht="15">
      <c r="Q1761" s="32"/>
      <c r="R1761" s="32"/>
    </row>
    <row r="1762" spans="17:18" ht="15">
      <c r="Q1762" s="32"/>
      <c r="R1762" s="32"/>
    </row>
    <row r="1763" spans="17:18" ht="15">
      <c r="Q1763" s="32"/>
      <c r="R1763" s="32"/>
    </row>
    <row r="1764" spans="17:18" ht="15">
      <c r="Q1764" s="32"/>
      <c r="R1764" s="32"/>
    </row>
    <row r="1765" spans="17:18" ht="15">
      <c r="Q1765" s="32"/>
      <c r="R1765" s="32"/>
    </row>
    <row r="1766" spans="17:18" ht="15">
      <c r="Q1766" s="32"/>
      <c r="R1766" s="32"/>
    </row>
    <row r="1767" spans="17:18" ht="15">
      <c r="Q1767" s="32"/>
      <c r="R1767" s="32"/>
    </row>
    <row r="1768" spans="17:18" ht="15">
      <c r="Q1768" s="32"/>
      <c r="R1768" s="32"/>
    </row>
    <row r="1769" spans="17:18" ht="15">
      <c r="Q1769" s="32"/>
      <c r="R1769" s="32"/>
    </row>
    <row r="1770" spans="17:18" ht="15">
      <c r="Q1770" s="32"/>
      <c r="R1770" s="32"/>
    </row>
    <row r="1771" spans="17:18" ht="15">
      <c r="Q1771" s="32"/>
      <c r="R1771" s="32"/>
    </row>
    <row r="1772" spans="17:18" ht="15">
      <c r="Q1772" s="32"/>
      <c r="R1772" s="32"/>
    </row>
    <row r="1773" spans="17:18" ht="15">
      <c r="Q1773" s="32"/>
      <c r="R1773" s="32"/>
    </row>
    <row r="1774" spans="17:18" ht="15">
      <c r="Q1774" s="32"/>
      <c r="R1774" s="32"/>
    </row>
    <row r="1775" spans="17:18" ht="15">
      <c r="Q1775" s="32"/>
      <c r="R1775" s="32"/>
    </row>
    <row r="1776" spans="17:18" ht="15">
      <c r="Q1776" s="32"/>
      <c r="R1776" s="32"/>
    </row>
    <row r="1777" spans="17:18" ht="15">
      <c r="Q1777" s="32"/>
      <c r="R1777" s="32"/>
    </row>
    <row r="1778" spans="17:18" ht="15">
      <c r="Q1778" s="32"/>
      <c r="R1778" s="32"/>
    </row>
    <row r="1779" spans="17:18" ht="15">
      <c r="Q1779" s="32"/>
      <c r="R1779" s="32"/>
    </row>
    <row r="1780" spans="17:18" ht="15">
      <c r="Q1780" s="32"/>
      <c r="R1780" s="32"/>
    </row>
    <row r="1781" spans="17:18" ht="15">
      <c r="Q1781" s="32"/>
      <c r="R1781" s="32"/>
    </row>
    <row r="1782" spans="17:18" ht="15">
      <c r="Q1782" s="32"/>
      <c r="R1782" s="32"/>
    </row>
    <row r="1783" spans="17:18" ht="15">
      <c r="Q1783" s="32"/>
      <c r="R1783" s="32"/>
    </row>
    <row r="1784" spans="17:18" ht="15">
      <c r="Q1784" s="32"/>
      <c r="R1784" s="32"/>
    </row>
    <row r="1785" spans="17:18" ht="15">
      <c r="Q1785" s="32"/>
      <c r="R1785" s="32"/>
    </row>
    <row r="1786" spans="17:18" ht="15">
      <c r="Q1786" s="32"/>
      <c r="R1786" s="32"/>
    </row>
    <row r="1787" spans="17:18" ht="15">
      <c r="Q1787" s="32"/>
      <c r="R1787" s="32"/>
    </row>
    <row r="1788" spans="17:18" ht="15">
      <c r="Q1788" s="32"/>
      <c r="R1788" s="32"/>
    </row>
    <row r="1789" spans="17:18" ht="15">
      <c r="Q1789" s="32"/>
      <c r="R1789" s="32"/>
    </row>
    <row r="1790" spans="17:18" ht="15">
      <c r="Q1790" s="32"/>
      <c r="R1790" s="32"/>
    </row>
    <row r="1791" spans="17:18" ht="15">
      <c r="Q1791" s="32"/>
      <c r="R1791" s="32"/>
    </row>
    <row r="1792" spans="17:18" ht="15">
      <c r="Q1792" s="32"/>
      <c r="R1792" s="32"/>
    </row>
    <row r="1793" spans="17:18" ht="15">
      <c r="Q1793" s="32"/>
      <c r="R1793" s="32"/>
    </row>
    <row r="1794" spans="17:18" ht="15">
      <c r="Q1794" s="32"/>
      <c r="R1794" s="32"/>
    </row>
    <row r="1795" spans="17:18" ht="15">
      <c r="Q1795" s="32"/>
      <c r="R1795" s="32"/>
    </row>
    <row r="1796" spans="17:18" ht="15">
      <c r="Q1796" s="32"/>
      <c r="R1796" s="32"/>
    </row>
    <row r="1797" spans="17:18" ht="15">
      <c r="Q1797" s="32"/>
      <c r="R1797" s="32"/>
    </row>
    <row r="1798" spans="17:18" ht="15">
      <c r="Q1798" s="32"/>
      <c r="R1798" s="32"/>
    </row>
    <row r="1799" spans="17:18" ht="15">
      <c r="Q1799" s="32"/>
      <c r="R1799" s="32"/>
    </row>
    <row r="1800" spans="17:18" ht="15">
      <c r="Q1800" s="32"/>
      <c r="R1800" s="32"/>
    </row>
    <row r="1801" spans="17:18" ht="15">
      <c r="Q1801" s="32"/>
      <c r="R1801" s="32"/>
    </row>
    <row r="1802" spans="17:18" ht="15">
      <c r="Q1802" s="32"/>
      <c r="R1802" s="32"/>
    </row>
    <row r="1803" spans="17:18" ht="15">
      <c r="Q1803" s="32"/>
      <c r="R1803" s="32"/>
    </row>
    <row r="1804" spans="17:18" ht="15">
      <c r="Q1804" s="32"/>
      <c r="R1804" s="32"/>
    </row>
    <row r="1805" spans="17:18" ht="15">
      <c r="Q1805" s="32"/>
      <c r="R1805" s="32"/>
    </row>
    <row r="1806" spans="17:18" ht="15">
      <c r="Q1806" s="32"/>
      <c r="R1806" s="32"/>
    </row>
    <row r="1807" spans="17:18" ht="15">
      <c r="Q1807" s="32"/>
      <c r="R1807" s="32"/>
    </row>
    <row r="1808" spans="17:18" ht="15">
      <c r="Q1808" s="32"/>
      <c r="R1808" s="32"/>
    </row>
    <row r="1809" spans="17:18" ht="15">
      <c r="Q1809" s="32"/>
      <c r="R1809" s="32"/>
    </row>
    <row r="1810" spans="17:18" ht="15">
      <c r="Q1810" s="32"/>
      <c r="R1810" s="32"/>
    </row>
    <row r="1811" spans="17:18" ht="15">
      <c r="Q1811" s="32"/>
      <c r="R1811" s="32"/>
    </row>
    <row r="1812" spans="17:18" ht="15">
      <c r="Q1812" s="32"/>
      <c r="R1812" s="32"/>
    </row>
    <row r="1813" spans="17:18" ht="15">
      <c r="Q1813" s="32"/>
      <c r="R1813" s="32"/>
    </row>
    <row r="1814" spans="17:18" ht="15">
      <c r="Q1814" s="32"/>
      <c r="R1814" s="32"/>
    </row>
    <row r="1815" spans="17:18" ht="15">
      <c r="Q1815" s="32"/>
      <c r="R1815" s="32"/>
    </row>
    <row r="1816" spans="17:18" ht="15">
      <c r="Q1816" s="32"/>
      <c r="R1816" s="32"/>
    </row>
    <row r="1817" spans="17:18" ht="15">
      <c r="Q1817" s="32"/>
      <c r="R1817" s="32"/>
    </row>
    <row r="1818" spans="17:18" ht="15">
      <c r="Q1818" s="32"/>
      <c r="R1818" s="32"/>
    </row>
    <row r="1819" spans="17:18" ht="15">
      <c r="Q1819" s="32"/>
      <c r="R1819" s="32"/>
    </row>
    <row r="1820" spans="17:18" ht="15">
      <c r="Q1820" s="32"/>
      <c r="R1820" s="32"/>
    </row>
    <row r="1821" spans="17:18" ht="15">
      <c r="Q1821" s="32"/>
      <c r="R1821" s="32"/>
    </row>
    <row r="1822" spans="17:18" ht="15">
      <c r="Q1822" s="32"/>
      <c r="R1822" s="32"/>
    </row>
    <row r="1823" spans="17:18" ht="15">
      <c r="Q1823" s="32"/>
      <c r="R1823" s="32"/>
    </row>
    <row r="1824" spans="17:18" ht="15">
      <c r="Q1824" s="32"/>
      <c r="R1824" s="32"/>
    </row>
    <row r="1825" spans="17:18" ht="15">
      <c r="Q1825" s="32"/>
      <c r="R1825" s="32"/>
    </row>
    <row r="1826" spans="17:18" ht="15">
      <c r="Q1826" s="32"/>
      <c r="R1826" s="32"/>
    </row>
    <row r="1827" spans="17:18" ht="15">
      <c r="Q1827" s="32"/>
      <c r="R1827" s="32"/>
    </row>
    <row r="1828" spans="17:18" ht="15">
      <c r="Q1828" s="32"/>
      <c r="R1828" s="32"/>
    </row>
    <row r="1829" spans="17:18" ht="15">
      <c r="Q1829" s="32"/>
      <c r="R1829" s="32"/>
    </row>
    <row r="1830" spans="17:18" ht="15">
      <c r="Q1830" s="32"/>
      <c r="R1830" s="32"/>
    </row>
    <row r="1831" spans="17:18" ht="15">
      <c r="Q1831" s="32"/>
      <c r="R1831" s="32"/>
    </row>
    <row r="1832" spans="17:18" ht="15">
      <c r="Q1832" s="32"/>
      <c r="R1832" s="32"/>
    </row>
    <row r="1833" spans="17:18" ht="15">
      <c r="Q1833" s="32"/>
      <c r="R1833" s="32"/>
    </row>
    <row r="1834" spans="17:18" ht="15">
      <c r="Q1834" s="32"/>
      <c r="R1834" s="32"/>
    </row>
    <row r="1835" spans="17:18" ht="15">
      <c r="Q1835" s="32"/>
      <c r="R1835" s="32"/>
    </row>
    <row r="1836" spans="17:18" ht="15">
      <c r="Q1836" s="32"/>
      <c r="R1836" s="32"/>
    </row>
    <row r="1837" spans="17:18" ht="15">
      <c r="Q1837" s="32"/>
      <c r="R1837" s="32"/>
    </row>
    <row r="1838" spans="17:18" ht="15">
      <c r="Q1838" s="32"/>
      <c r="R1838" s="32"/>
    </row>
    <row r="1839" spans="17:18" ht="15">
      <c r="Q1839" s="32"/>
      <c r="R1839" s="32"/>
    </row>
    <row r="1840" spans="17:18" ht="15">
      <c r="Q1840" s="32"/>
      <c r="R1840" s="32"/>
    </row>
    <row r="1841" spans="17:18" ht="15">
      <c r="Q1841" s="32"/>
      <c r="R1841" s="32"/>
    </row>
    <row r="1842" spans="17:18" ht="15">
      <c r="Q1842" s="32"/>
      <c r="R1842" s="32"/>
    </row>
    <row r="1843" spans="17:18" ht="15">
      <c r="Q1843" s="32"/>
      <c r="R1843" s="32"/>
    </row>
    <row r="1844" spans="17:18" ht="15">
      <c r="Q1844" s="32"/>
      <c r="R1844" s="32"/>
    </row>
    <row r="1845" spans="17:18" ht="15">
      <c r="Q1845" s="32"/>
      <c r="R1845" s="32"/>
    </row>
    <row r="1846" spans="17:18" ht="15">
      <c r="Q1846" s="32"/>
      <c r="R1846" s="32"/>
    </row>
    <row r="1847" spans="17:18" ht="15">
      <c r="Q1847" s="32"/>
      <c r="R1847" s="32"/>
    </row>
    <row r="1848" spans="17:18" ht="15">
      <c r="Q1848" s="32"/>
      <c r="R1848" s="32"/>
    </row>
    <row r="1849" spans="17:18" ht="15">
      <c r="Q1849" s="32"/>
      <c r="R1849" s="32"/>
    </row>
    <row r="1850" spans="17:18" ht="15">
      <c r="Q1850" s="32"/>
      <c r="R1850" s="32"/>
    </row>
    <row r="1851" spans="17:18" ht="15">
      <c r="Q1851" s="32"/>
      <c r="R1851" s="32"/>
    </row>
    <row r="1852" spans="17:18" ht="15">
      <c r="Q1852" s="32"/>
      <c r="R1852" s="32"/>
    </row>
    <row r="1853" spans="17:18" ht="15">
      <c r="Q1853" s="32"/>
      <c r="R1853" s="32"/>
    </row>
    <row r="1854" spans="17:18" ht="15">
      <c r="Q1854" s="32"/>
      <c r="R1854" s="32"/>
    </row>
    <row r="1855" spans="17:18" ht="15">
      <c r="Q1855" s="32"/>
      <c r="R1855" s="32"/>
    </row>
    <row r="1856" spans="17:18" ht="15">
      <c r="Q1856" s="32"/>
      <c r="R1856" s="32"/>
    </row>
    <row r="1857" spans="17:18" ht="15">
      <c r="Q1857" s="32"/>
      <c r="R1857" s="32"/>
    </row>
    <row r="1858" spans="17:18" ht="15">
      <c r="Q1858" s="32"/>
      <c r="R1858" s="32"/>
    </row>
    <row r="1859" spans="17:18" ht="15">
      <c r="Q1859" s="32"/>
      <c r="R1859" s="32"/>
    </row>
    <row r="1860" spans="17:18" ht="15">
      <c r="Q1860" s="32"/>
      <c r="R1860" s="32"/>
    </row>
    <row r="1861" spans="17:18" ht="15">
      <c r="Q1861" s="32"/>
      <c r="R1861" s="32"/>
    </row>
    <row r="1862" spans="17:18" ht="15">
      <c r="Q1862" s="32"/>
      <c r="R1862" s="32"/>
    </row>
    <row r="1863" spans="17:18" ht="15">
      <c r="Q1863" s="32"/>
      <c r="R1863" s="32"/>
    </row>
    <row r="1864" spans="17:18" ht="15">
      <c r="Q1864" s="32"/>
      <c r="R1864" s="32"/>
    </row>
    <row r="1865" spans="17:18" ht="15">
      <c r="Q1865" s="32"/>
      <c r="R1865" s="32"/>
    </row>
    <row r="1866" spans="17:18" ht="15">
      <c r="Q1866" s="32"/>
      <c r="R1866" s="32"/>
    </row>
    <row r="1867" spans="17:18" ht="15">
      <c r="Q1867" s="32"/>
      <c r="R1867" s="32"/>
    </row>
    <row r="1868" spans="17:18" ht="15">
      <c r="Q1868" s="32"/>
      <c r="R1868" s="32"/>
    </row>
    <row r="1869" spans="17:18" ht="15">
      <c r="Q1869" s="32"/>
      <c r="R1869" s="32"/>
    </row>
    <row r="1870" spans="17:18" ht="15">
      <c r="Q1870" s="32"/>
      <c r="R1870" s="32"/>
    </row>
    <row r="1871" spans="17:18" ht="15">
      <c r="Q1871" s="32"/>
      <c r="R1871" s="32"/>
    </row>
    <row r="1872" spans="17:18" ht="15">
      <c r="Q1872" s="32"/>
      <c r="R1872" s="32"/>
    </row>
    <row r="1873" spans="17:18" ht="15">
      <c r="Q1873" s="32"/>
      <c r="R1873" s="32"/>
    </row>
    <row r="1874" spans="17:18" ht="15">
      <c r="Q1874" s="32"/>
      <c r="R1874" s="32"/>
    </row>
    <row r="1875" spans="17:18" ht="15">
      <c r="Q1875" s="32"/>
      <c r="R1875" s="32"/>
    </row>
    <row r="1876" spans="17:18" ht="15">
      <c r="Q1876" s="32"/>
      <c r="R1876" s="32"/>
    </row>
    <row r="1877" spans="17:18" ht="15">
      <c r="Q1877" s="32"/>
      <c r="R1877" s="32"/>
    </row>
    <row r="1878" spans="17:18" ht="15">
      <c r="Q1878" s="32"/>
      <c r="R1878" s="32"/>
    </row>
    <row r="1879" spans="17:18" ht="15">
      <c r="Q1879" s="32"/>
      <c r="R1879" s="32"/>
    </row>
    <row r="1880" spans="17:18" ht="15">
      <c r="Q1880" s="32"/>
      <c r="R1880" s="32"/>
    </row>
    <row r="1881" spans="17:18" ht="15">
      <c r="Q1881" s="32"/>
      <c r="R1881" s="32"/>
    </row>
    <row r="1882" spans="17:18" ht="15">
      <c r="Q1882" s="32"/>
      <c r="R1882" s="32"/>
    </row>
    <row r="1883" spans="17:18" ht="15">
      <c r="Q1883" s="32"/>
      <c r="R1883" s="32"/>
    </row>
    <row r="1884" spans="17:18" ht="15">
      <c r="Q1884" s="32"/>
      <c r="R1884" s="32"/>
    </row>
    <row r="1885" spans="17:18" ht="15">
      <c r="Q1885" s="32"/>
      <c r="R1885" s="32"/>
    </row>
    <row r="1886" spans="17:18" ht="15">
      <c r="Q1886" s="32"/>
      <c r="R1886" s="32"/>
    </row>
    <row r="1887" spans="17:18" ht="15">
      <c r="Q1887" s="32"/>
      <c r="R1887" s="32"/>
    </row>
    <row r="1888" spans="17:18" ht="15">
      <c r="Q1888" s="32"/>
      <c r="R1888" s="32"/>
    </row>
    <row r="1889" spans="17:18" ht="15">
      <c r="Q1889" s="32"/>
      <c r="R1889" s="32"/>
    </row>
    <row r="1890" spans="17:18" ht="15">
      <c r="Q1890" s="32"/>
      <c r="R1890" s="32"/>
    </row>
    <row r="1891" spans="17:18" ht="15">
      <c r="Q1891" s="32"/>
      <c r="R1891" s="32"/>
    </row>
    <row r="1892" spans="17:18" ht="15">
      <c r="Q1892" s="32"/>
      <c r="R1892" s="32"/>
    </row>
    <row r="1893" spans="17:18" ht="15">
      <c r="Q1893" s="32"/>
      <c r="R1893" s="32"/>
    </row>
    <row r="1894" spans="17:18" ht="15">
      <c r="Q1894" s="32"/>
      <c r="R1894" s="32"/>
    </row>
    <row r="1895" spans="17:18" ht="15">
      <c r="Q1895" s="32"/>
      <c r="R1895" s="32"/>
    </row>
    <row r="1896" spans="17:18" ht="15">
      <c r="Q1896" s="32"/>
      <c r="R1896" s="32"/>
    </row>
    <row r="1897" spans="17:18" ht="15">
      <c r="Q1897" s="32"/>
      <c r="R1897" s="32"/>
    </row>
    <row r="1898" spans="17:18" ht="15">
      <c r="Q1898" s="32"/>
      <c r="R1898" s="32"/>
    </row>
    <row r="1899" spans="17:18" ht="15">
      <c r="Q1899" s="32"/>
      <c r="R1899" s="32"/>
    </row>
    <row r="1900" spans="17:18" ht="15">
      <c r="Q1900" s="32"/>
      <c r="R1900" s="32"/>
    </row>
    <row r="1901" spans="17:18" ht="15">
      <c r="Q1901" s="32"/>
      <c r="R1901" s="32"/>
    </row>
    <row r="1902" spans="17:18" ht="15">
      <c r="Q1902" s="32"/>
      <c r="R1902" s="32"/>
    </row>
    <row r="1903" spans="17:18" ht="15">
      <c r="Q1903" s="32"/>
      <c r="R1903" s="32"/>
    </row>
    <row r="1904" spans="17:18" ht="15">
      <c r="Q1904" s="32"/>
      <c r="R1904" s="32"/>
    </row>
    <row r="1905" spans="17:18" ht="15">
      <c r="Q1905" s="32"/>
      <c r="R1905" s="32"/>
    </row>
    <row r="1906" spans="17:18" ht="15">
      <c r="Q1906" s="32"/>
      <c r="R1906" s="32"/>
    </row>
    <row r="1907" spans="17:18" ht="15">
      <c r="Q1907" s="32"/>
      <c r="R1907" s="32"/>
    </row>
    <row r="1908" spans="17:18" ht="15">
      <c r="Q1908" s="32"/>
      <c r="R1908" s="32"/>
    </row>
    <row r="1909" spans="17:18" ht="15">
      <c r="Q1909" s="32"/>
      <c r="R1909" s="32"/>
    </row>
    <row r="1910" spans="17:18" ht="15">
      <c r="Q1910" s="32"/>
      <c r="R1910" s="32"/>
    </row>
    <row r="1911" spans="17:18" ht="15">
      <c r="Q1911" s="32"/>
      <c r="R1911" s="32"/>
    </row>
    <row r="1912" spans="17:18" ht="15">
      <c r="Q1912" s="32"/>
      <c r="R1912" s="32"/>
    </row>
    <row r="1913" spans="17:18" ht="15">
      <c r="Q1913" s="32"/>
      <c r="R1913" s="32"/>
    </row>
    <row r="1914" spans="17:18" ht="15">
      <c r="Q1914" s="32"/>
      <c r="R1914" s="32"/>
    </row>
    <row r="1915" spans="17:18" ht="15">
      <c r="Q1915" s="32"/>
      <c r="R1915" s="32"/>
    </row>
    <row r="1916" spans="17:18" ht="15">
      <c r="Q1916" s="32"/>
      <c r="R1916" s="32"/>
    </row>
    <row r="1917" spans="17:18" ht="15">
      <c r="Q1917" s="32"/>
      <c r="R1917" s="32"/>
    </row>
    <row r="1918" spans="17:18" ht="15">
      <c r="Q1918" s="32"/>
      <c r="R1918" s="32"/>
    </row>
    <row r="1919" spans="17:18" ht="15">
      <c r="Q1919" s="32"/>
      <c r="R1919" s="32"/>
    </row>
    <row r="1920" spans="17:18" ht="15">
      <c r="Q1920" s="32"/>
      <c r="R1920" s="32"/>
    </row>
    <row r="1921" spans="17:18" ht="15">
      <c r="Q1921" s="32"/>
      <c r="R1921" s="32"/>
    </row>
    <row r="1922" spans="17:18" ht="15">
      <c r="Q1922" s="32"/>
      <c r="R1922" s="32"/>
    </row>
    <row r="1923" spans="17:18" ht="15">
      <c r="Q1923" s="32"/>
      <c r="R1923" s="32"/>
    </row>
    <row r="1924" spans="17:18" ht="15">
      <c r="Q1924" s="32"/>
      <c r="R1924" s="32"/>
    </row>
    <row r="1925" spans="17:18" ht="15">
      <c r="Q1925" s="32"/>
      <c r="R1925" s="32"/>
    </row>
    <row r="1926" spans="17:18" ht="15">
      <c r="Q1926" s="32"/>
      <c r="R1926" s="32"/>
    </row>
    <row r="1927" spans="17:18" ht="15">
      <c r="Q1927" s="32"/>
      <c r="R1927" s="32"/>
    </row>
    <row r="1928" spans="17:18" ht="15">
      <c r="Q1928" s="32"/>
      <c r="R1928" s="32"/>
    </row>
    <row r="1929" spans="17:18" ht="15">
      <c r="Q1929" s="32"/>
      <c r="R1929" s="32"/>
    </row>
    <row r="1930" spans="17:18" ht="15">
      <c r="Q1930" s="32"/>
      <c r="R1930" s="32"/>
    </row>
    <row r="1931" spans="17:18" ht="15">
      <c r="Q1931" s="32"/>
      <c r="R1931" s="32"/>
    </row>
    <row r="1932" spans="17:18" ht="15">
      <c r="Q1932" s="32"/>
      <c r="R1932" s="32"/>
    </row>
    <row r="1933" spans="17:18" ht="15">
      <c r="Q1933" s="32"/>
      <c r="R1933" s="32"/>
    </row>
    <row r="1934" spans="17:18" ht="15">
      <c r="Q1934" s="32"/>
      <c r="R1934" s="32"/>
    </row>
    <row r="1935" spans="17:18" ht="15">
      <c r="Q1935" s="32"/>
      <c r="R1935" s="32"/>
    </row>
    <row r="1936" spans="17:18" ht="15">
      <c r="Q1936" s="32"/>
      <c r="R1936" s="32"/>
    </row>
    <row r="1937" spans="17:18" ht="15">
      <c r="Q1937" s="32"/>
      <c r="R1937" s="32"/>
    </row>
    <row r="1938" spans="17:18" ht="15">
      <c r="Q1938" s="32"/>
      <c r="R1938" s="32"/>
    </row>
    <row r="1939" spans="17:18" ht="15">
      <c r="Q1939" s="32"/>
      <c r="R1939" s="32"/>
    </row>
    <row r="1940" spans="17:18" ht="15">
      <c r="Q1940" s="32"/>
      <c r="R1940" s="32"/>
    </row>
    <row r="1941" spans="17:18" ht="15">
      <c r="Q1941" s="32"/>
      <c r="R1941" s="32"/>
    </row>
    <row r="1942" spans="17:18" ht="15">
      <c r="Q1942" s="32"/>
      <c r="R1942" s="32"/>
    </row>
    <row r="1943" spans="17:18" ht="15">
      <c r="Q1943" s="32"/>
      <c r="R1943" s="32"/>
    </row>
    <row r="1944" spans="17:18" ht="15">
      <c r="Q1944" s="32"/>
      <c r="R1944" s="32"/>
    </row>
    <row r="1945" spans="17:18" ht="15">
      <c r="Q1945" s="32"/>
      <c r="R1945" s="32"/>
    </row>
    <row r="1946" spans="17:18" ht="15">
      <c r="Q1946" s="32"/>
      <c r="R1946" s="32"/>
    </row>
    <row r="1947" spans="17:18" ht="15">
      <c r="Q1947" s="32"/>
      <c r="R1947" s="32"/>
    </row>
    <row r="1948" spans="17:18" ht="15">
      <c r="Q1948" s="32"/>
      <c r="R1948" s="32"/>
    </row>
    <row r="1949" spans="17:18" ht="15">
      <c r="Q1949" s="32"/>
      <c r="R1949" s="32"/>
    </row>
    <row r="1950" spans="17:18" ht="15">
      <c r="Q1950" s="32"/>
      <c r="R1950" s="32"/>
    </row>
    <row r="1951" spans="17:18" ht="15">
      <c r="Q1951" s="32"/>
      <c r="R1951" s="32"/>
    </row>
    <row r="1952" spans="17:18" ht="15">
      <c r="Q1952" s="32"/>
      <c r="R1952" s="32"/>
    </row>
    <row r="1953" spans="17:18" ht="15">
      <c r="Q1953" s="32"/>
      <c r="R1953" s="32"/>
    </row>
    <row r="1954" spans="17:18" ht="15">
      <c r="Q1954" s="32"/>
      <c r="R1954" s="32"/>
    </row>
    <row r="1955" spans="17:18" ht="15">
      <c r="Q1955" s="32"/>
      <c r="R1955" s="32"/>
    </row>
    <row r="1956" spans="17:18" ht="15">
      <c r="Q1956" s="32"/>
      <c r="R1956" s="32"/>
    </row>
    <row r="1957" spans="17:18" ht="15">
      <c r="Q1957" s="32"/>
      <c r="R1957" s="32"/>
    </row>
    <row r="1958" spans="17:18" ht="15">
      <c r="Q1958" s="32"/>
      <c r="R1958" s="32"/>
    </row>
    <row r="1959" spans="17:18" ht="15">
      <c r="Q1959" s="32"/>
      <c r="R1959" s="32"/>
    </row>
    <row r="1960" spans="17:18" ht="15">
      <c r="Q1960" s="32"/>
      <c r="R1960" s="32"/>
    </row>
    <row r="1961" spans="17:18" ht="15">
      <c r="Q1961" s="32"/>
      <c r="R1961" s="32"/>
    </row>
    <row r="1962" spans="17:18" ht="15">
      <c r="Q1962" s="32"/>
      <c r="R1962" s="32"/>
    </row>
    <row r="1963" spans="17:18" ht="15">
      <c r="Q1963" s="32"/>
      <c r="R1963" s="32"/>
    </row>
    <row r="1964" spans="17:18" ht="15">
      <c r="Q1964" s="32"/>
      <c r="R1964" s="32"/>
    </row>
    <row r="1965" spans="17:18" ht="15">
      <c r="Q1965" s="32"/>
      <c r="R1965" s="32"/>
    </row>
    <row r="1966" spans="17:18" ht="15">
      <c r="Q1966" s="32"/>
      <c r="R1966" s="32"/>
    </row>
    <row r="1967" spans="17:18" ht="15">
      <c r="Q1967" s="32"/>
      <c r="R1967" s="32"/>
    </row>
    <row r="1968" spans="17:18" ht="15">
      <c r="Q1968" s="32"/>
      <c r="R1968" s="32"/>
    </row>
    <row r="1969" spans="17:18" ht="15">
      <c r="Q1969" s="32"/>
      <c r="R1969" s="32"/>
    </row>
    <row r="1970" spans="17:18" ht="15">
      <c r="Q1970" s="32"/>
      <c r="R1970" s="32"/>
    </row>
    <row r="1971" spans="17:18" ht="15">
      <c r="Q1971" s="32"/>
      <c r="R1971" s="32"/>
    </row>
    <row r="1972" spans="17:18" ht="15">
      <c r="Q1972" s="32"/>
      <c r="R1972" s="32"/>
    </row>
    <row r="1973" spans="17:18" ht="15">
      <c r="Q1973" s="32"/>
      <c r="R1973" s="32"/>
    </row>
    <row r="1974" spans="17:18" ht="15">
      <c r="Q1974" s="32"/>
      <c r="R1974" s="32"/>
    </row>
    <row r="1975" spans="17:18" ht="15">
      <c r="Q1975" s="32"/>
      <c r="R1975" s="32"/>
    </row>
    <row r="1976" spans="17:18" ht="15">
      <c r="Q1976" s="32"/>
      <c r="R1976" s="32"/>
    </row>
    <row r="1977" spans="17:18" ht="15">
      <c r="Q1977" s="32"/>
      <c r="R1977" s="32"/>
    </row>
    <row r="1978" spans="17:18" ht="15">
      <c r="Q1978" s="32"/>
      <c r="R1978" s="32"/>
    </row>
    <row r="1979" spans="17:18" ht="15">
      <c r="Q1979" s="32"/>
      <c r="R1979" s="32"/>
    </row>
    <row r="1980" spans="17:18" ht="15">
      <c r="Q1980" s="32"/>
      <c r="R1980" s="32"/>
    </row>
    <row r="1981" spans="17:18" ht="15">
      <c r="Q1981" s="32"/>
      <c r="R1981" s="32"/>
    </row>
    <row r="1982" spans="17:18" ht="15">
      <c r="Q1982" s="32"/>
      <c r="R1982" s="32"/>
    </row>
    <row r="1983" spans="17:18" ht="15">
      <c r="Q1983" s="32"/>
      <c r="R1983" s="32"/>
    </row>
    <row r="1984" spans="17:18" ht="15">
      <c r="Q1984" s="32"/>
      <c r="R1984" s="32"/>
    </row>
    <row r="1985" spans="17:18" ht="15">
      <c r="Q1985" s="32"/>
      <c r="R1985" s="32"/>
    </row>
    <row r="1986" spans="17:18" ht="15">
      <c r="Q1986" s="32"/>
      <c r="R1986" s="32"/>
    </row>
    <row r="1987" spans="17:18" ht="15">
      <c r="Q1987" s="32"/>
      <c r="R1987" s="32"/>
    </row>
    <row r="1988" spans="17:18" ht="15">
      <c r="Q1988" s="32"/>
      <c r="R1988" s="32"/>
    </row>
    <row r="1989" spans="17:18" ht="15">
      <c r="Q1989" s="32"/>
      <c r="R1989" s="32"/>
    </row>
    <row r="1990" spans="17:18" ht="15">
      <c r="Q1990" s="32"/>
      <c r="R1990" s="32"/>
    </row>
    <row r="1991" spans="17:18" ht="15">
      <c r="Q1991" s="32"/>
      <c r="R1991" s="32"/>
    </row>
    <row r="1992" spans="17:18" ht="15">
      <c r="Q1992" s="32"/>
      <c r="R1992" s="32"/>
    </row>
    <row r="1993" spans="17:18" ht="15">
      <c r="Q1993" s="32"/>
      <c r="R1993" s="32"/>
    </row>
    <row r="1994" spans="17:18" ht="15">
      <c r="Q1994" s="32"/>
      <c r="R1994" s="32"/>
    </row>
    <row r="1995" spans="17:18" ht="15">
      <c r="Q1995" s="32"/>
      <c r="R1995" s="32"/>
    </row>
    <row r="1996" spans="17:18" ht="15">
      <c r="Q1996" s="32"/>
      <c r="R1996" s="32"/>
    </row>
    <row r="1997" spans="17:18" ht="15">
      <c r="Q1997" s="32"/>
      <c r="R1997" s="32"/>
    </row>
    <row r="1998" spans="17:18" ht="15">
      <c r="Q1998" s="32"/>
      <c r="R1998" s="32"/>
    </row>
    <row r="1999" spans="17:18" ht="15">
      <c r="Q1999" s="32"/>
      <c r="R1999" s="32"/>
    </row>
    <row r="2000" spans="17:18" ht="15">
      <c r="Q2000" s="32"/>
      <c r="R2000" s="32"/>
    </row>
    <row r="2001" spans="17:18" ht="15">
      <c r="Q2001" s="32"/>
      <c r="R2001" s="32"/>
    </row>
    <row r="2002" spans="17:18" ht="15">
      <c r="Q2002" s="32"/>
      <c r="R2002" s="32"/>
    </row>
    <row r="2003" spans="17:18" ht="15">
      <c r="Q2003" s="32"/>
      <c r="R2003" s="32"/>
    </row>
    <row r="2004" spans="17:18" ht="15">
      <c r="Q2004" s="32"/>
      <c r="R2004" s="32"/>
    </row>
    <row r="2005" spans="17:18" ht="15">
      <c r="Q2005" s="32"/>
      <c r="R2005" s="32"/>
    </row>
    <row r="2006" spans="17:18" ht="15">
      <c r="Q2006" s="32"/>
      <c r="R2006" s="32"/>
    </row>
    <row r="2007" spans="17:18" ht="15">
      <c r="Q2007" s="32"/>
      <c r="R2007" s="32"/>
    </row>
    <row r="2008" spans="17:18" ht="15">
      <c r="Q2008" s="32"/>
      <c r="R2008" s="32"/>
    </row>
    <row r="2009" spans="17:18" ht="15">
      <c r="Q2009" s="32"/>
      <c r="R2009" s="32"/>
    </row>
    <row r="2010" spans="17:18" ht="15">
      <c r="Q2010" s="32"/>
      <c r="R2010" s="32"/>
    </row>
    <row r="2011" spans="17:18" ht="15">
      <c r="Q2011" s="32"/>
      <c r="R2011" s="32"/>
    </row>
    <row r="2012" spans="17:18" ht="15">
      <c r="Q2012" s="32"/>
      <c r="R2012" s="32"/>
    </row>
    <row r="2013" spans="17:18" ht="15">
      <c r="Q2013" s="32"/>
      <c r="R2013" s="32"/>
    </row>
    <row r="2014" spans="17:18" ht="15">
      <c r="Q2014" s="32"/>
      <c r="R2014" s="32"/>
    </row>
    <row r="2015" spans="17:18" ht="15">
      <c r="Q2015" s="32"/>
      <c r="R2015" s="32"/>
    </row>
    <row r="2016" spans="17:18" ht="15">
      <c r="Q2016" s="32"/>
      <c r="R2016" s="32"/>
    </row>
    <row r="2017" spans="17:18" ht="15">
      <c r="Q2017" s="32"/>
      <c r="R2017" s="32"/>
    </row>
    <row r="2018" spans="17:18" ht="15">
      <c r="Q2018" s="32"/>
      <c r="R2018" s="32"/>
    </row>
    <row r="2019" spans="17:18" ht="15">
      <c r="Q2019" s="32"/>
      <c r="R2019" s="32"/>
    </row>
    <row r="2020" spans="17:18" ht="15">
      <c r="Q2020" s="32"/>
      <c r="R2020" s="32"/>
    </row>
    <row r="2021" spans="17:18" ht="15">
      <c r="Q2021" s="32"/>
      <c r="R2021" s="32"/>
    </row>
    <row r="2022" spans="17:18" ht="15">
      <c r="Q2022" s="32"/>
      <c r="R2022" s="32"/>
    </row>
    <row r="2023" spans="17:18" ht="15">
      <c r="Q2023" s="32"/>
      <c r="R2023" s="32"/>
    </row>
    <row r="2024" spans="17:18" ht="15">
      <c r="Q2024" s="32"/>
      <c r="R2024" s="32"/>
    </row>
    <row r="2025" spans="17:18" ht="15">
      <c r="Q2025" s="32"/>
      <c r="R2025" s="32"/>
    </row>
    <row r="2026" spans="17:18" ht="15">
      <c r="Q2026" s="32"/>
      <c r="R2026" s="32"/>
    </row>
    <row r="2027" spans="17:18" ht="15">
      <c r="Q2027" s="32"/>
      <c r="R2027" s="32"/>
    </row>
    <row r="2028" spans="17:18" ht="15">
      <c r="Q2028" s="32"/>
      <c r="R2028" s="32"/>
    </row>
    <row r="2029" spans="17:18" ht="15">
      <c r="Q2029" s="32"/>
      <c r="R2029" s="32"/>
    </row>
    <row r="2030" spans="17:18" ht="15">
      <c r="Q2030" s="32"/>
      <c r="R2030" s="32"/>
    </row>
    <row r="2031" spans="17:18" ht="15">
      <c r="Q2031" s="32"/>
      <c r="R2031" s="32"/>
    </row>
    <row r="2032" spans="17:18" ht="15">
      <c r="Q2032" s="32"/>
      <c r="R2032" s="32"/>
    </row>
    <row r="2033" spans="17:18" ht="15">
      <c r="Q2033" s="32"/>
      <c r="R2033" s="32"/>
    </row>
    <row r="2034" spans="17:18" ht="15">
      <c r="Q2034" s="32"/>
      <c r="R2034" s="32"/>
    </row>
    <row r="2035" spans="17:18" ht="15">
      <c r="Q2035" s="32"/>
      <c r="R2035" s="32"/>
    </row>
    <row r="2036" spans="17:18" ht="15">
      <c r="Q2036" s="32"/>
      <c r="R2036" s="32"/>
    </row>
    <row r="2037" spans="17:18" ht="15">
      <c r="Q2037" s="32"/>
      <c r="R2037" s="32"/>
    </row>
    <row r="2038" spans="17:18" ht="15">
      <c r="Q2038" s="32"/>
      <c r="R2038" s="32"/>
    </row>
    <row r="2039" spans="17:18" ht="15">
      <c r="Q2039" s="32"/>
      <c r="R2039" s="32"/>
    </row>
    <row r="2040" spans="17:18" ht="15">
      <c r="Q2040" s="32"/>
      <c r="R2040" s="32"/>
    </row>
    <row r="2041" spans="17:18" ht="15">
      <c r="Q2041" s="32"/>
      <c r="R2041" s="32"/>
    </row>
    <row r="2042" spans="17:18" ht="15">
      <c r="Q2042" s="32"/>
      <c r="R2042" s="32"/>
    </row>
    <row r="2043" spans="17:18" ht="15">
      <c r="Q2043" s="32"/>
      <c r="R2043" s="32"/>
    </row>
    <row r="2044" spans="17:18" ht="15">
      <c r="Q2044" s="32"/>
      <c r="R2044" s="32"/>
    </row>
    <row r="2045" spans="17:18" ht="15">
      <c r="Q2045" s="32"/>
      <c r="R2045" s="32"/>
    </row>
    <row r="2046" spans="17:18" ht="15">
      <c r="Q2046" s="32"/>
      <c r="R2046" s="32"/>
    </row>
    <row r="2047" spans="17:18" ht="15">
      <c r="Q2047" s="32"/>
      <c r="R2047" s="32"/>
    </row>
    <row r="2048" spans="17:18" ht="15">
      <c r="Q2048" s="32"/>
      <c r="R2048" s="32"/>
    </row>
    <row r="2049" spans="17:18" ht="15">
      <c r="Q2049" s="32"/>
      <c r="R2049" s="32"/>
    </row>
    <row r="2050" spans="17:18" ht="15">
      <c r="Q2050" s="32"/>
      <c r="R2050" s="32"/>
    </row>
    <row r="2051" spans="17:18" ht="15">
      <c r="Q2051" s="32"/>
      <c r="R2051" s="32"/>
    </row>
    <row r="2052" spans="17:18" ht="15">
      <c r="Q2052" s="32"/>
      <c r="R2052" s="32"/>
    </row>
    <row r="2053" spans="17:18" ht="15">
      <c r="Q2053" s="32"/>
      <c r="R2053" s="32"/>
    </row>
    <row r="2054" spans="17:18" ht="15">
      <c r="Q2054" s="32"/>
      <c r="R2054" s="32"/>
    </row>
    <row r="2055" spans="17:18" ht="15">
      <c r="Q2055" s="32"/>
      <c r="R2055" s="32"/>
    </row>
    <row r="2056" spans="17:18" ht="15">
      <c r="Q2056" s="32"/>
      <c r="R2056" s="32"/>
    </row>
    <row r="2057" spans="17:18" ht="15">
      <c r="Q2057" s="32"/>
      <c r="R2057" s="32"/>
    </row>
    <row r="2058" spans="17:18" ht="15">
      <c r="Q2058" s="32"/>
      <c r="R2058" s="32"/>
    </row>
    <row r="2059" spans="17:18" ht="15">
      <c r="Q2059" s="32"/>
      <c r="R2059" s="32"/>
    </row>
    <row r="2060" spans="17:18" ht="15">
      <c r="Q2060" s="32"/>
      <c r="R2060" s="32"/>
    </row>
    <row r="2061" spans="17:18" ht="15">
      <c r="Q2061" s="32"/>
      <c r="R2061" s="32"/>
    </row>
    <row r="2062" spans="17:18" ht="15">
      <c r="Q2062" s="32"/>
      <c r="R2062" s="32"/>
    </row>
    <row r="2063" spans="17:18" ht="15">
      <c r="Q2063" s="32"/>
      <c r="R2063" s="32"/>
    </row>
    <row r="2064" spans="17:18" ht="15">
      <c r="Q2064" s="32"/>
      <c r="R2064" s="32"/>
    </row>
    <row r="2065" spans="17:18" ht="15">
      <c r="Q2065" s="32"/>
      <c r="R2065" s="32"/>
    </row>
    <row r="2066" spans="17:18" ht="15">
      <c r="Q2066" s="32"/>
      <c r="R2066" s="32"/>
    </row>
    <row r="2067" spans="17:18" ht="15">
      <c r="Q2067" s="32"/>
      <c r="R2067" s="32"/>
    </row>
    <row r="2068" spans="17:18" ht="15">
      <c r="Q2068" s="32"/>
      <c r="R2068" s="32"/>
    </row>
    <row r="2069" spans="17:18" ht="15">
      <c r="Q2069" s="32"/>
      <c r="R2069" s="32"/>
    </row>
    <row r="2070" spans="17:18" ht="15">
      <c r="Q2070" s="32"/>
      <c r="R2070" s="32"/>
    </row>
    <row r="2071" spans="17:18" ht="15">
      <c r="Q2071" s="32"/>
      <c r="R2071" s="32"/>
    </row>
    <row r="2072" spans="17:18" ht="15">
      <c r="Q2072" s="32"/>
      <c r="R2072" s="32"/>
    </row>
    <row r="2073" spans="17:18" ht="15">
      <c r="Q2073" s="32"/>
      <c r="R2073" s="32"/>
    </row>
    <row r="2074" spans="17:18" ht="15">
      <c r="Q2074" s="32"/>
      <c r="R2074" s="32"/>
    </row>
    <row r="2075" spans="17:18" ht="15">
      <c r="Q2075" s="32"/>
      <c r="R2075" s="32"/>
    </row>
    <row r="2076" spans="17:18" ht="15">
      <c r="Q2076" s="32"/>
      <c r="R2076" s="32"/>
    </row>
    <row r="2077" spans="17:18" ht="15">
      <c r="Q2077" s="32"/>
      <c r="R2077" s="32"/>
    </row>
    <row r="2078" spans="17:18" ht="15">
      <c r="Q2078" s="32"/>
      <c r="R2078" s="32"/>
    </row>
    <row r="2079" spans="17:18" ht="15">
      <c r="Q2079" s="32"/>
      <c r="R2079" s="32"/>
    </row>
    <row r="2080" spans="17:18" ht="15">
      <c r="Q2080" s="32"/>
      <c r="R2080" s="32"/>
    </row>
    <row r="2081" spans="17:18" ht="15">
      <c r="Q2081" s="32"/>
      <c r="R2081" s="32"/>
    </row>
    <row r="2082" spans="17:18" ht="15">
      <c r="Q2082" s="32"/>
      <c r="R2082" s="32"/>
    </row>
    <row r="2083" spans="17:18" ht="15">
      <c r="Q2083" s="32"/>
      <c r="R2083" s="32"/>
    </row>
    <row r="2084" spans="17:18" ht="15">
      <c r="Q2084" s="32"/>
      <c r="R2084" s="32"/>
    </row>
    <row r="2085" spans="17:18" ht="15">
      <c r="Q2085" s="32"/>
      <c r="R2085" s="32"/>
    </row>
    <row r="2086" spans="17:18" ht="15">
      <c r="Q2086" s="32"/>
      <c r="R2086" s="32"/>
    </row>
    <row r="2087" spans="17:18" ht="15">
      <c r="Q2087" s="32"/>
      <c r="R2087" s="32"/>
    </row>
    <row r="2088" spans="17:18" ht="15">
      <c r="Q2088" s="32"/>
      <c r="R2088" s="32"/>
    </row>
    <row r="2089" spans="17:18" ht="15">
      <c r="Q2089" s="32"/>
      <c r="R2089" s="32"/>
    </row>
    <row r="2090" spans="17:18" ht="15">
      <c r="Q2090" s="32"/>
      <c r="R2090" s="32"/>
    </row>
    <row r="2091" spans="17:18" ht="15">
      <c r="Q2091" s="32"/>
      <c r="R2091" s="32"/>
    </row>
    <row r="2092" spans="17:18" ht="15">
      <c r="Q2092" s="32"/>
      <c r="R2092" s="32"/>
    </row>
    <row r="2093" spans="17:18" ht="15">
      <c r="Q2093" s="32"/>
      <c r="R2093" s="32"/>
    </row>
    <row r="2094" spans="17:18" ht="15">
      <c r="Q2094" s="32"/>
      <c r="R2094" s="32"/>
    </row>
    <row r="2095" spans="17:18" ht="15">
      <c r="Q2095" s="32"/>
      <c r="R2095" s="32"/>
    </row>
    <row r="2096" spans="17:18" ht="15">
      <c r="Q2096" s="32"/>
      <c r="R2096" s="32"/>
    </row>
    <row r="2097" spans="17:18" ht="15">
      <c r="Q2097" s="32"/>
      <c r="R2097" s="32"/>
    </row>
    <row r="2098" spans="17:18" ht="15">
      <c r="Q2098" s="32"/>
      <c r="R2098" s="32"/>
    </row>
    <row r="2099" spans="17:18" ht="15">
      <c r="Q2099" s="32"/>
      <c r="R2099" s="32"/>
    </row>
    <row r="2100" spans="17:18" ht="15">
      <c r="Q2100" s="32"/>
      <c r="R2100" s="32"/>
    </row>
    <row r="2101" spans="17:18" ht="15">
      <c r="Q2101" s="32"/>
      <c r="R2101" s="32"/>
    </row>
    <row r="2102" spans="17:18" ht="15">
      <c r="Q2102" s="32"/>
      <c r="R2102" s="32"/>
    </row>
    <row r="2103" spans="17:18" ht="15">
      <c r="Q2103" s="32"/>
      <c r="R2103" s="32"/>
    </row>
    <row r="2104" spans="17:18" ht="15">
      <c r="Q2104" s="32"/>
      <c r="R2104" s="32"/>
    </row>
    <row r="2105" spans="17:18" ht="15">
      <c r="Q2105" s="32"/>
      <c r="R2105" s="32"/>
    </row>
    <row r="2106" spans="17:18" ht="15">
      <c r="Q2106" s="32"/>
      <c r="R2106" s="32"/>
    </row>
    <row r="2107" spans="17:18" ht="15">
      <c r="Q2107" s="32"/>
      <c r="R2107" s="32"/>
    </row>
    <row r="2108" spans="17:18" ht="15">
      <c r="Q2108" s="32"/>
      <c r="R2108" s="32"/>
    </row>
    <row r="2109" spans="17:18" ht="15">
      <c r="Q2109" s="32"/>
      <c r="R2109" s="32"/>
    </row>
    <row r="2110" spans="17:18" ht="15">
      <c r="Q2110" s="32"/>
      <c r="R2110" s="32"/>
    </row>
    <row r="2111" spans="17:18" ht="15">
      <c r="Q2111" s="32"/>
      <c r="R2111" s="32"/>
    </row>
    <row r="2112" spans="17:18" ht="15">
      <c r="Q2112" s="32"/>
      <c r="R2112" s="32"/>
    </row>
    <row r="2113" spans="17:18" ht="15">
      <c r="Q2113" s="32"/>
      <c r="R2113" s="32"/>
    </row>
    <row r="2114" spans="17:18" ht="15">
      <c r="Q2114" s="32"/>
      <c r="R2114" s="32"/>
    </row>
    <row r="2115" spans="17:18" ht="15">
      <c r="Q2115" s="32"/>
      <c r="R2115" s="32"/>
    </row>
    <row r="2116" spans="17:18" ht="15">
      <c r="Q2116" s="32"/>
      <c r="R2116" s="32"/>
    </row>
    <row r="2117" spans="17:18" ht="15">
      <c r="Q2117" s="32"/>
      <c r="R2117" s="32"/>
    </row>
    <row r="2118" spans="17:18" ht="15">
      <c r="Q2118" s="32"/>
      <c r="R2118" s="32"/>
    </row>
    <row r="2119" spans="17:18" ht="15">
      <c r="Q2119" s="32"/>
      <c r="R2119" s="32"/>
    </row>
    <row r="2120" spans="17:18" ht="15">
      <c r="Q2120" s="32"/>
      <c r="R2120" s="32"/>
    </row>
    <row r="2121" spans="17:18" ht="15">
      <c r="Q2121" s="32"/>
      <c r="R2121" s="32"/>
    </row>
    <row r="2122" spans="17:18" ht="15">
      <c r="Q2122" s="32"/>
      <c r="R2122" s="32"/>
    </row>
    <row r="2123" spans="17:18" ht="15">
      <c r="Q2123" s="32"/>
      <c r="R2123" s="32"/>
    </row>
    <row r="2124" spans="17:18" ht="15">
      <c r="Q2124" s="32"/>
      <c r="R2124" s="32"/>
    </row>
    <row r="2125" spans="17:18" ht="15">
      <c r="Q2125" s="32"/>
      <c r="R2125" s="32"/>
    </row>
    <row r="2126" spans="17:18" ht="15">
      <c r="Q2126" s="32"/>
      <c r="R2126" s="32"/>
    </row>
    <row r="2127" spans="17:18" ht="15">
      <c r="Q2127" s="32"/>
      <c r="R2127" s="32"/>
    </row>
    <row r="2128" spans="17:18" ht="15">
      <c r="Q2128" s="32"/>
      <c r="R2128" s="32"/>
    </row>
    <row r="2129" spans="17:18" ht="15">
      <c r="Q2129" s="32"/>
      <c r="R2129" s="32"/>
    </row>
    <row r="2130" spans="17:18" ht="15">
      <c r="Q2130" s="32"/>
      <c r="R2130" s="32"/>
    </row>
    <row r="2131" spans="17:18" ht="15">
      <c r="Q2131" s="32"/>
      <c r="R2131" s="32"/>
    </row>
    <row r="2132" spans="17:18" ht="15">
      <c r="Q2132" s="32"/>
      <c r="R2132" s="32"/>
    </row>
    <row r="2133" spans="17:18" ht="15">
      <c r="Q2133" s="32"/>
      <c r="R2133" s="32"/>
    </row>
    <row r="2134" spans="17:18" ht="15">
      <c r="Q2134" s="32"/>
      <c r="R2134" s="32"/>
    </row>
    <row r="2135" spans="17:18" ht="15">
      <c r="Q2135" s="32"/>
      <c r="R2135" s="32"/>
    </row>
    <row r="2136" spans="17:18" ht="15">
      <c r="Q2136" s="32"/>
      <c r="R2136" s="32"/>
    </row>
    <row r="2137" spans="17:18" ht="15">
      <c r="Q2137" s="32"/>
      <c r="R2137" s="32"/>
    </row>
    <row r="2138" spans="17:18" ht="15">
      <c r="Q2138" s="32"/>
      <c r="R2138" s="32"/>
    </row>
    <row r="2139" spans="17:18" ht="15">
      <c r="Q2139" s="32"/>
      <c r="R2139" s="32"/>
    </row>
    <row r="2140" spans="17:18" ht="15">
      <c r="Q2140" s="32"/>
      <c r="R2140" s="32"/>
    </row>
    <row r="2141" spans="17:18" ht="15">
      <c r="Q2141" s="32"/>
      <c r="R2141" s="32"/>
    </row>
    <row r="2142" spans="17:18" ht="15">
      <c r="Q2142" s="32"/>
      <c r="R2142" s="32"/>
    </row>
    <row r="2143" spans="17:18" ht="15">
      <c r="Q2143" s="32"/>
      <c r="R2143" s="32"/>
    </row>
    <row r="2144" spans="17:18" ht="15">
      <c r="Q2144" s="32"/>
      <c r="R2144" s="32"/>
    </row>
    <row r="2145" spans="17:18" ht="15">
      <c r="Q2145" s="32"/>
      <c r="R2145" s="32"/>
    </row>
    <row r="2146" spans="17:18" ht="15">
      <c r="Q2146" s="32"/>
      <c r="R2146" s="32"/>
    </row>
    <row r="2147" spans="17:18" ht="15">
      <c r="Q2147" s="32"/>
      <c r="R2147" s="32"/>
    </row>
    <row r="2148" spans="17:18" ht="15">
      <c r="Q2148" s="32"/>
      <c r="R2148" s="32"/>
    </row>
    <row r="2149" spans="17:18" ht="15">
      <c r="Q2149" s="32"/>
      <c r="R2149" s="32"/>
    </row>
    <row r="2150" spans="17:18" ht="15">
      <c r="Q2150" s="32"/>
      <c r="R2150" s="32"/>
    </row>
    <row r="2151" spans="17:18" ht="15">
      <c r="Q2151" s="32"/>
      <c r="R2151" s="32"/>
    </row>
    <row r="2152" spans="17:18" ht="15">
      <c r="Q2152" s="32"/>
      <c r="R2152" s="32"/>
    </row>
    <row r="2153" spans="17:18" ht="15">
      <c r="Q2153" s="32"/>
      <c r="R2153" s="32"/>
    </row>
    <row r="2154" spans="17:18" ht="15">
      <c r="Q2154" s="32"/>
      <c r="R2154" s="32"/>
    </row>
    <row r="2155" spans="17:18" ht="15">
      <c r="Q2155" s="32"/>
      <c r="R2155" s="32"/>
    </row>
    <row r="2156" spans="17:18" ht="15">
      <c r="Q2156" s="32"/>
      <c r="R2156" s="32"/>
    </row>
    <row r="2157" spans="17:18" ht="15">
      <c r="Q2157" s="32"/>
      <c r="R2157" s="32"/>
    </row>
    <row r="2158" spans="17:18" ht="15">
      <c r="Q2158" s="32"/>
      <c r="R2158" s="32"/>
    </row>
    <row r="2159" spans="17:18" ht="15">
      <c r="Q2159" s="32"/>
      <c r="R2159" s="32"/>
    </row>
    <row r="2160" spans="17:18" ht="15">
      <c r="Q2160" s="32"/>
      <c r="R2160" s="32"/>
    </row>
    <row r="2161" spans="17:18" ht="15">
      <c r="Q2161" s="32"/>
      <c r="R2161" s="32"/>
    </row>
    <row r="2162" spans="17:18" ht="15">
      <c r="Q2162" s="32"/>
      <c r="R2162" s="32"/>
    </row>
    <row r="2163" spans="17:18" ht="15">
      <c r="Q2163" s="32"/>
      <c r="R2163" s="32"/>
    </row>
    <row r="2164" spans="17:18" ht="15">
      <c r="Q2164" s="32"/>
      <c r="R2164" s="32"/>
    </row>
    <row r="2165" spans="17:18" ht="15">
      <c r="Q2165" s="32"/>
      <c r="R2165" s="32"/>
    </row>
    <row r="2166" spans="17:18" ht="15">
      <c r="Q2166" s="32"/>
      <c r="R2166" s="32"/>
    </row>
    <row r="2167" spans="17:18" ht="15">
      <c r="Q2167" s="32"/>
      <c r="R2167" s="32"/>
    </row>
    <row r="2168" spans="17:18" ht="15">
      <c r="Q2168" s="32"/>
      <c r="R2168" s="32"/>
    </row>
    <row r="2169" spans="17:18" ht="15">
      <c r="Q2169" s="32"/>
      <c r="R2169" s="32"/>
    </row>
    <row r="2170" spans="17:18" ht="15">
      <c r="Q2170" s="32"/>
      <c r="R2170" s="32"/>
    </row>
    <row r="2171" spans="17:18" ht="15">
      <c r="Q2171" s="32"/>
      <c r="R2171" s="32"/>
    </row>
    <row r="2172" spans="17:18" ht="15">
      <c r="Q2172" s="32"/>
      <c r="R2172" s="32"/>
    </row>
    <row r="2173" spans="17:18" ht="15">
      <c r="Q2173" s="32"/>
      <c r="R2173" s="32"/>
    </row>
    <row r="2174" spans="17:18" ht="15">
      <c r="Q2174" s="32"/>
      <c r="R2174" s="32"/>
    </row>
    <row r="2175" spans="17:18" ht="15">
      <c r="Q2175" s="32"/>
      <c r="R2175" s="32"/>
    </row>
    <row r="2176" spans="17:18" ht="15">
      <c r="Q2176" s="32"/>
      <c r="R2176" s="32"/>
    </row>
    <row r="2177" spans="17:18" ht="15">
      <c r="Q2177" s="32"/>
      <c r="R2177" s="32"/>
    </row>
    <row r="2178" spans="17:18" ht="15">
      <c r="Q2178" s="32"/>
      <c r="R2178" s="32"/>
    </row>
    <row r="2179" spans="17:18" ht="15">
      <c r="Q2179" s="32"/>
      <c r="R2179" s="32"/>
    </row>
    <row r="2180" spans="17:18" ht="15">
      <c r="Q2180" s="32"/>
      <c r="R2180" s="32"/>
    </row>
    <row r="2181" spans="17:18" ht="15">
      <c r="Q2181" s="32"/>
      <c r="R2181" s="32"/>
    </row>
    <row r="2182" spans="17:18" ht="15">
      <c r="Q2182" s="32"/>
      <c r="R2182" s="32"/>
    </row>
    <row r="2183" spans="17:18" ht="15">
      <c r="Q2183" s="32"/>
      <c r="R2183" s="32"/>
    </row>
    <row r="2184" spans="17:18" ht="15">
      <c r="Q2184" s="32"/>
      <c r="R2184" s="32"/>
    </row>
    <row r="2185" spans="17:18" ht="15">
      <c r="Q2185" s="32"/>
      <c r="R2185" s="32"/>
    </row>
    <row r="2186" spans="17:18" ht="15">
      <c r="Q2186" s="32"/>
      <c r="R2186" s="32"/>
    </row>
    <row r="2187" spans="17:18" ht="15">
      <c r="Q2187" s="32"/>
      <c r="R2187" s="32"/>
    </row>
    <row r="2188" spans="17:18" ht="15">
      <c r="Q2188" s="32"/>
      <c r="R2188" s="32"/>
    </row>
    <row r="2189" spans="17:18" ht="15">
      <c r="Q2189" s="32"/>
      <c r="R2189" s="32"/>
    </row>
    <row r="2190" spans="17:18" ht="15">
      <c r="Q2190" s="32"/>
      <c r="R2190" s="32"/>
    </row>
    <row r="2191" spans="17:18" ht="15">
      <c r="Q2191" s="32"/>
      <c r="R2191" s="32"/>
    </row>
    <row r="2192" spans="17:18" ht="15">
      <c r="Q2192" s="32"/>
      <c r="R2192" s="32"/>
    </row>
    <row r="2193" spans="17:18" ht="15">
      <c r="Q2193" s="32"/>
      <c r="R2193" s="32"/>
    </row>
    <row r="2194" spans="17:18" ht="15">
      <c r="Q2194" s="32"/>
      <c r="R2194" s="32"/>
    </row>
    <row r="2195" spans="17:18" ht="15">
      <c r="Q2195" s="32"/>
      <c r="R2195" s="32"/>
    </row>
    <row r="2196" spans="17:18" ht="15">
      <c r="Q2196" s="32"/>
      <c r="R2196" s="32"/>
    </row>
    <row r="2197" spans="17:18" ht="15">
      <c r="Q2197" s="32"/>
      <c r="R2197" s="32"/>
    </row>
    <row r="2198" spans="17:18" ht="15">
      <c r="Q2198" s="32"/>
      <c r="R2198" s="32"/>
    </row>
    <row r="2199" spans="17:18" ht="15">
      <c r="Q2199" s="32"/>
      <c r="R2199" s="32"/>
    </row>
    <row r="2200" spans="17:18" ht="15">
      <c r="Q2200" s="32"/>
      <c r="R2200" s="32"/>
    </row>
    <row r="2201" spans="17:18" ht="15">
      <c r="Q2201" s="32"/>
      <c r="R2201" s="32"/>
    </row>
    <row r="2202" spans="17:18" ht="15">
      <c r="Q2202" s="32"/>
      <c r="R2202" s="32"/>
    </row>
    <row r="2203" spans="17:18" ht="15">
      <c r="Q2203" s="32"/>
      <c r="R2203" s="32"/>
    </row>
    <row r="2204" spans="17:18" ht="15">
      <c r="Q2204" s="32"/>
      <c r="R2204" s="32"/>
    </row>
    <row r="2205" spans="17:18" ht="15">
      <c r="Q2205" s="32"/>
      <c r="R2205" s="32"/>
    </row>
    <row r="2206" spans="17:18" ht="15">
      <c r="Q2206" s="32"/>
      <c r="R2206" s="32"/>
    </row>
    <row r="2207" spans="17:18" ht="15">
      <c r="Q2207" s="32"/>
      <c r="R2207" s="32"/>
    </row>
    <row r="2208" spans="17:18" ht="15">
      <c r="Q2208" s="32"/>
      <c r="R2208" s="32"/>
    </row>
    <row r="2209" spans="17:18" ht="15">
      <c r="Q2209" s="32"/>
      <c r="R2209" s="32"/>
    </row>
    <row r="2210" spans="17:18" ht="15">
      <c r="Q2210" s="32"/>
      <c r="R2210" s="32"/>
    </row>
    <row r="2211" spans="17:18" ht="15">
      <c r="Q2211" s="32"/>
      <c r="R2211" s="32"/>
    </row>
    <row r="2212" spans="17:18" ht="15">
      <c r="Q2212" s="32"/>
      <c r="R2212" s="32"/>
    </row>
    <row r="2213" spans="17:18" ht="15">
      <c r="Q2213" s="32"/>
      <c r="R2213" s="32"/>
    </row>
    <row r="2214" spans="17:18" ht="15">
      <c r="Q2214" s="32"/>
      <c r="R2214" s="32"/>
    </row>
    <row r="2215" spans="17:18" ht="15">
      <c r="Q2215" s="32"/>
      <c r="R2215" s="32"/>
    </row>
    <row r="2216" spans="17:18" ht="15">
      <c r="Q2216" s="32"/>
      <c r="R2216" s="32"/>
    </row>
    <row r="2217" spans="17:18" ht="15">
      <c r="Q2217" s="32"/>
      <c r="R2217" s="32"/>
    </row>
    <row r="2218" spans="17:18" ht="15">
      <c r="Q2218" s="32"/>
      <c r="R2218" s="32"/>
    </row>
    <row r="2219" spans="17:18" ht="15">
      <c r="Q2219" s="32"/>
      <c r="R2219" s="32"/>
    </row>
    <row r="2220" spans="17:18" ht="15">
      <c r="Q2220" s="32"/>
      <c r="R2220" s="32"/>
    </row>
    <row r="2221" spans="17:18" ht="15">
      <c r="Q2221" s="32"/>
      <c r="R2221" s="32"/>
    </row>
    <row r="2222" spans="17:18" ht="15">
      <c r="Q2222" s="32"/>
      <c r="R2222" s="32"/>
    </row>
    <row r="2223" spans="17:18" ht="15">
      <c r="Q2223" s="32"/>
      <c r="R2223" s="32"/>
    </row>
    <row r="2224" spans="17:18" ht="15">
      <c r="Q2224" s="32"/>
      <c r="R2224" s="32"/>
    </row>
    <row r="2225" spans="17:18" ht="15">
      <c r="Q2225" s="32"/>
      <c r="R2225" s="32"/>
    </row>
    <row r="2226" spans="17:18" ht="15">
      <c r="Q2226" s="32"/>
      <c r="R2226" s="32"/>
    </row>
    <row r="2227" spans="17:18" ht="15">
      <c r="Q2227" s="32"/>
      <c r="R2227" s="32"/>
    </row>
    <row r="2228" spans="17:18" ht="15">
      <c r="Q2228" s="32"/>
      <c r="R2228" s="32"/>
    </row>
    <row r="2229" spans="17:18" ht="15">
      <c r="Q2229" s="32"/>
      <c r="R2229" s="32"/>
    </row>
    <row r="2230" spans="17:18" ht="15">
      <c r="Q2230" s="32"/>
      <c r="R2230" s="32"/>
    </row>
    <row r="2231" spans="17:18" ht="15">
      <c r="Q2231" s="32"/>
      <c r="R2231" s="32"/>
    </row>
    <row r="2232" spans="17:18" ht="15">
      <c r="Q2232" s="32"/>
      <c r="R2232" s="32"/>
    </row>
    <row r="2233" spans="17:18" ht="15">
      <c r="Q2233" s="32"/>
      <c r="R2233" s="32"/>
    </row>
    <row r="2234" spans="17:18" ht="15">
      <c r="Q2234" s="32"/>
      <c r="R2234" s="32"/>
    </row>
    <row r="2235" spans="17:18" ht="15">
      <c r="Q2235" s="32"/>
      <c r="R2235" s="32"/>
    </row>
    <row r="2236" spans="17:18" ht="15">
      <c r="Q2236" s="32"/>
      <c r="R2236" s="32"/>
    </row>
    <row r="2237" spans="17:18" ht="15">
      <c r="Q2237" s="32"/>
      <c r="R2237" s="32"/>
    </row>
    <row r="2238" spans="17:18" ht="15">
      <c r="Q2238" s="32"/>
      <c r="R2238" s="32"/>
    </row>
    <row r="2239" spans="17:18" ht="15">
      <c r="Q2239" s="32"/>
      <c r="R2239" s="32"/>
    </row>
    <row r="2240" spans="17:18" ht="15">
      <c r="Q2240" s="32"/>
      <c r="R2240" s="32"/>
    </row>
    <row r="2241" spans="17:18" ht="15">
      <c r="Q2241" s="32"/>
      <c r="R2241" s="32"/>
    </row>
    <row r="2242" spans="17:18" ht="15">
      <c r="Q2242" s="32"/>
      <c r="R2242" s="32"/>
    </row>
    <row r="2243" spans="17:18" ht="15">
      <c r="Q2243" s="32"/>
      <c r="R2243" s="32"/>
    </row>
    <row r="2244" spans="17:18" ht="15">
      <c r="Q2244" s="32"/>
      <c r="R2244" s="32"/>
    </row>
    <row r="2245" spans="17:18" ht="15">
      <c r="Q2245" s="32"/>
      <c r="R2245" s="32"/>
    </row>
    <row r="2246" spans="17:18" ht="15">
      <c r="Q2246" s="32"/>
      <c r="R2246" s="32"/>
    </row>
    <row r="2247" spans="17:18" ht="15">
      <c r="Q2247" s="32"/>
      <c r="R2247" s="32"/>
    </row>
    <row r="2248" spans="17:18" ht="15">
      <c r="Q2248" s="32"/>
      <c r="R2248" s="32"/>
    </row>
    <row r="2249" spans="17:18" ht="15">
      <c r="Q2249" s="32"/>
      <c r="R2249" s="32"/>
    </row>
    <row r="2250" spans="17:18" ht="15">
      <c r="Q2250" s="32"/>
      <c r="R2250" s="32"/>
    </row>
    <row r="2251" spans="17:18" ht="15">
      <c r="Q2251" s="32"/>
      <c r="R2251" s="32"/>
    </row>
    <row r="2252" spans="17:18" ht="15">
      <c r="Q2252" s="32"/>
      <c r="R2252" s="32"/>
    </row>
    <row r="2253" spans="17:18" ht="15">
      <c r="Q2253" s="32"/>
      <c r="R2253" s="32"/>
    </row>
    <row r="2254" spans="17:18" ht="15">
      <c r="Q2254" s="32"/>
      <c r="R2254" s="32"/>
    </row>
    <row r="2255" spans="17:18" ht="15">
      <c r="Q2255" s="32"/>
      <c r="R2255" s="32"/>
    </row>
    <row r="2256" spans="17:18" ht="15">
      <c r="Q2256" s="32"/>
      <c r="R2256" s="32"/>
    </row>
    <row r="2257" spans="17:18" ht="15">
      <c r="Q2257" s="32"/>
      <c r="R2257" s="32"/>
    </row>
    <row r="2258" spans="17:18" ht="15">
      <c r="Q2258" s="32"/>
      <c r="R2258" s="32"/>
    </row>
    <row r="2259" spans="17:18" ht="15">
      <c r="Q2259" s="32"/>
      <c r="R2259" s="32"/>
    </row>
    <row r="2260" spans="17:18" ht="15">
      <c r="Q2260" s="32"/>
      <c r="R2260" s="32"/>
    </row>
    <row r="2261" spans="17:18" ht="15">
      <c r="Q2261" s="32"/>
      <c r="R2261" s="32"/>
    </row>
    <row r="2262" spans="17:18" ht="15">
      <c r="Q2262" s="32"/>
      <c r="R2262" s="32"/>
    </row>
    <row r="2263" spans="17:18" ht="15">
      <c r="Q2263" s="32"/>
      <c r="R2263" s="32"/>
    </row>
    <row r="2264" spans="17:18" ht="15">
      <c r="Q2264" s="32"/>
      <c r="R2264" s="32"/>
    </row>
    <row r="2265" spans="17:18" ht="15">
      <c r="Q2265" s="32"/>
      <c r="R2265" s="32"/>
    </row>
    <row r="2266" spans="17:18" ht="15">
      <c r="Q2266" s="32"/>
      <c r="R2266" s="32"/>
    </row>
    <row r="2267" spans="17:18" ht="15">
      <c r="Q2267" s="32"/>
      <c r="R2267" s="32"/>
    </row>
    <row r="2268" spans="17:18" ht="15">
      <c r="Q2268" s="32"/>
      <c r="R2268" s="32"/>
    </row>
    <row r="2269" spans="17:18" ht="15">
      <c r="Q2269" s="32"/>
      <c r="R2269" s="32"/>
    </row>
    <row r="2270" spans="17:18" ht="15">
      <c r="Q2270" s="32"/>
      <c r="R2270" s="32"/>
    </row>
    <row r="2271" spans="17:18" ht="15">
      <c r="Q2271" s="32"/>
      <c r="R2271" s="32"/>
    </row>
    <row r="2272" spans="17:18" ht="15">
      <c r="Q2272" s="32"/>
      <c r="R2272" s="32"/>
    </row>
    <row r="2273" spans="17:18" ht="15">
      <c r="Q2273" s="32"/>
      <c r="R2273" s="32"/>
    </row>
    <row r="2274" spans="17:18" ht="15">
      <c r="Q2274" s="32"/>
      <c r="R2274" s="32"/>
    </row>
    <row r="2275" spans="17:18" ht="15">
      <c r="Q2275" s="32"/>
      <c r="R2275" s="32"/>
    </row>
    <row r="2276" spans="17:18" ht="15">
      <c r="Q2276" s="32"/>
      <c r="R2276" s="32"/>
    </row>
    <row r="2277" spans="17:18" ht="15">
      <c r="Q2277" s="32"/>
      <c r="R2277" s="32"/>
    </row>
    <row r="2278" spans="17:18" ht="15">
      <c r="Q2278" s="32"/>
      <c r="R2278" s="32"/>
    </row>
    <row r="2279" spans="17:18" ht="15">
      <c r="Q2279" s="32"/>
      <c r="R2279" s="32"/>
    </row>
    <row r="2280" spans="17:18" ht="15">
      <c r="Q2280" s="32"/>
      <c r="R2280" s="32"/>
    </row>
    <row r="2281" spans="17:18" ht="15">
      <c r="Q2281" s="32"/>
      <c r="R2281" s="32"/>
    </row>
    <row r="2282" spans="17:18" ht="15">
      <c r="Q2282" s="32"/>
      <c r="R2282" s="32"/>
    </row>
    <row r="2283" spans="17:18" ht="15">
      <c r="Q2283" s="32"/>
      <c r="R2283" s="32"/>
    </row>
    <row r="2284" spans="17:18" ht="15">
      <c r="Q2284" s="32"/>
      <c r="R2284" s="32"/>
    </row>
    <row r="2285" spans="17:18" ht="15">
      <c r="Q2285" s="32"/>
      <c r="R2285" s="32"/>
    </row>
    <row r="2286" spans="17:18" ht="15">
      <c r="Q2286" s="32"/>
      <c r="R2286" s="32"/>
    </row>
    <row r="2287" spans="17:18" ht="15">
      <c r="Q2287" s="32"/>
      <c r="R2287" s="32"/>
    </row>
    <row r="2288" spans="17:18" ht="15">
      <c r="Q2288" s="32"/>
      <c r="R2288" s="32"/>
    </row>
    <row r="2289" spans="17:18" ht="15">
      <c r="Q2289" s="32"/>
      <c r="R2289" s="32"/>
    </row>
    <row r="2290" spans="17:18" ht="15">
      <c r="Q2290" s="32"/>
      <c r="R2290" s="32"/>
    </row>
    <row r="2291" spans="17:18" ht="15">
      <c r="Q2291" s="32"/>
      <c r="R2291" s="32"/>
    </row>
    <row r="2292" spans="17:18" ht="15">
      <c r="Q2292" s="32"/>
      <c r="R2292" s="32"/>
    </row>
    <row r="2293" spans="17:18" ht="15">
      <c r="Q2293" s="32"/>
      <c r="R2293" s="32"/>
    </row>
    <row r="2294" spans="17:18" ht="15">
      <c r="Q2294" s="32"/>
      <c r="R2294" s="32"/>
    </row>
    <row r="2295" spans="17:18" ht="15">
      <c r="Q2295" s="32"/>
      <c r="R2295" s="32"/>
    </row>
    <row r="2296" spans="17:18" ht="15">
      <c r="Q2296" s="32"/>
      <c r="R2296" s="32"/>
    </row>
    <row r="2297" spans="17:18" ht="15">
      <c r="Q2297" s="32"/>
      <c r="R2297" s="32"/>
    </row>
    <row r="2298" spans="17:18" ht="15">
      <c r="Q2298" s="32"/>
      <c r="R2298" s="32"/>
    </row>
    <row r="2299" spans="17:18" ht="15">
      <c r="Q2299" s="32"/>
      <c r="R2299" s="32"/>
    </row>
    <row r="2300" spans="17:18" ht="15">
      <c r="Q2300" s="32"/>
      <c r="R2300" s="32"/>
    </row>
    <row r="2301" spans="17:18" ht="15">
      <c r="Q2301" s="32"/>
      <c r="R2301" s="32"/>
    </row>
    <row r="2302" spans="17:18" ht="15">
      <c r="Q2302" s="32"/>
      <c r="R2302" s="32"/>
    </row>
    <row r="2303" spans="17:18" ht="15">
      <c r="Q2303" s="32"/>
      <c r="R2303" s="32"/>
    </row>
    <row r="2304" spans="17:18" ht="15">
      <c r="Q2304" s="32"/>
      <c r="R2304" s="32"/>
    </row>
    <row r="2305" spans="17:18" ht="15">
      <c r="Q2305" s="32"/>
      <c r="R2305" s="32"/>
    </row>
    <row r="2306" spans="17:18" ht="15">
      <c r="Q2306" s="32"/>
      <c r="R2306" s="32"/>
    </row>
    <row r="2307" spans="17:18" ht="15">
      <c r="Q2307" s="32"/>
      <c r="R2307" s="32"/>
    </row>
    <row r="2308" spans="17:18" ht="15">
      <c r="Q2308" s="32"/>
      <c r="R2308" s="32"/>
    </row>
    <row r="2309" spans="17:18" ht="15">
      <c r="Q2309" s="32"/>
      <c r="R2309" s="32"/>
    </row>
    <row r="2310" spans="17:18" ht="15">
      <c r="Q2310" s="32"/>
      <c r="R2310" s="32"/>
    </row>
    <row r="2311" spans="17:18" ht="15">
      <c r="Q2311" s="32"/>
      <c r="R2311" s="32"/>
    </row>
    <row r="2312" spans="17:18" ht="15">
      <c r="Q2312" s="32"/>
      <c r="R2312" s="32"/>
    </row>
    <row r="2313" spans="17:18" ht="15">
      <c r="Q2313" s="32"/>
      <c r="R2313" s="32"/>
    </row>
    <row r="2314" spans="17:18" ht="15">
      <c r="Q2314" s="32"/>
      <c r="R2314" s="32"/>
    </row>
    <row r="2315" spans="17:18" ht="15">
      <c r="Q2315" s="32"/>
      <c r="R2315" s="32"/>
    </row>
    <row r="2316" spans="17:18" ht="15">
      <c r="Q2316" s="32"/>
      <c r="R2316" s="32"/>
    </row>
    <row r="2317" spans="17:18" ht="15">
      <c r="Q2317" s="32"/>
      <c r="R2317" s="32"/>
    </row>
    <row r="2318" spans="17:18" ht="15">
      <c r="Q2318" s="32"/>
      <c r="R2318" s="32"/>
    </row>
    <row r="2319" spans="17:18" ht="15">
      <c r="Q2319" s="32"/>
      <c r="R2319" s="32"/>
    </row>
    <row r="2320" spans="17:18" ht="15">
      <c r="Q2320" s="32"/>
      <c r="R2320" s="32"/>
    </row>
    <row r="2321" spans="17:18" ht="15">
      <c r="Q2321" s="32"/>
      <c r="R2321" s="32"/>
    </row>
    <row r="2322" spans="17:18" ht="15">
      <c r="Q2322" s="32"/>
      <c r="R2322" s="32"/>
    </row>
    <row r="2323" spans="17:18" ht="15">
      <c r="Q2323" s="32"/>
      <c r="R2323" s="32"/>
    </row>
    <row r="2324" spans="17:18" ht="15">
      <c r="Q2324" s="32"/>
      <c r="R2324" s="32"/>
    </row>
    <row r="2325" spans="17:18" ht="15">
      <c r="Q2325" s="32"/>
      <c r="R2325" s="32"/>
    </row>
    <row r="2326" spans="17:18" ht="15">
      <c r="Q2326" s="32"/>
      <c r="R2326" s="32"/>
    </row>
    <row r="2327" spans="17:18" ht="15">
      <c r="Q2327" s="32"/>
      <c r="R2327" s="32"/>
    </row>
    <row r="2328" spans="17:18" ht="15">
      <c r="Q2328" s="32"/>
      <c r="R2328" s="32"/>
    </row>
    <row r="2329" spans="17:18" ht="15">
      <c r="Q2329" s="32"/>
      <c r="R2329" s="32"/>
    </row>
    <row r="2330" spans="17:18" ht="15">
      <c r="Q2330" s="32"/>
      <c r="R2330" s="32"/>
    </row>
    <row r="2331" spans="17:18" ht="15">
      <c r="Q2331" s="32"/>
      <c r="R2331" s="32"/>
    </row>
    <row r="2332" spans="17:18" ht="15">
      <c r="Q2332" s="32"/>
      <c r="R2332" s="32"/>
    </row>
    <row r="2333" spans="17:18" ht="15">
      <c r="Q2333" s="32"/>
      <c r="R2333" s="32"/>
    </row>
    <row r="2334" spans="17:18" ht="15">
      <c r="Q2334" s="32"/>
      <c r="R2334" s="32"/>
    </row>
    <row r="2335" spans="17:18" ht="15">
      <c r="Q2335" s="32"/>
      <c r="R2335" s="32"/>
    </row>
    <row r="2336" spans="17:18" ht="15">
      <c r="Q2336" s="32"/>
      <c r="R2336" s="32"/>
    </row>
    <row r="2337" spans="17:18" ht="15">
      <c r="Q2337" s="32"/>
      <c r="R2337" s="32"/>
    </row>
    <row r="2338" spans="17:18" ht="15">
      <c r="Q2338" s="32"/>
      <c r="R2338" s="32"/>
    </row>
    <row r="2339" spans="17:18" ht="15">
      <c r="Q2339" s="32"/>
      <c r="R2339" s="32"/>
    </row>
    <row r="2340" spans="17:18" ht="15">
      <c r="Q2340" s="32"/>
      <c r="R2340" s="32"/>
    </row>
    <row r="2341" spans="17:18" ht="15">
      <c r="Q2341" s="32"/>
      <c r="R2341" s="32"/>
    </row>
    <row r="2342" spans="17:18" ht="15">
      <c r="Q2342" s="32"/>
      <c r="R2342" s="32"/>
    </row>
    <row r="2343" spans="17:18" ht="15">
      <c r="Q2343" s="32"/>
      <c r="R2343" s="32"/>
    </row>
    <row r="2344" spans="17:18" ht="15">
      <c r="Q2344" s="32"/>
      <c r="R2344" s="32"/>
    </row>
    <row r="2345" spans="17:18" ht="15">
      <c r="Q2345" s="32"/>
      <c r="R2345" s="32"/>
    </row>
    <row r="2346" spans="17:18" ht="15">
      <c r="Q2346" s="32"/>
      <c r="R2346" s="32"/>
    </row>
    <row r="2347" spans="17:18" ht="15">
      <c r="Q2347" s="32"/>
      <c r="R2347" s="32"/>
    </row>
    <row r="2348" spans="17:18" ht="15">
      <c r="Q2348" s="32"/>
      <c r="R2348" s="32"/>
    </row>
    <row r="2349" spans="17:18" ht="15">
      <c r="Q2349" s="32"/>
      <c r="R2349" s="32"/>
    </row>
    <row r="2350" spans="17:18" ht="15">
      <c r="Q2350" s="32"/>
      <c r="R2350" s="32"/>
    </row>
    <row r="2351" spans="17:18" ht="15">
      <c r="Q2351" s="32"/>
      <c r="R2351" s="32"/>
    </row>
    <row r="2352" spans="17:18" ht="15">
      <c r="Q2352" s="32"/>
      <c r="R2352" s="32"/>
    </row>
    <row r="2353" spans="17:18" ht="15">
      <c r="Q2353" s="32"/>
      <c r="R2353" s="32"/>
    </row>
    <row r="2354" spans="17:18" ht="15">
      <c r="Q2354" s="32"/>
      <c r="R2354" s="32"/>
    </row>
    <row r="2355" spans="17:18" ht="15">
      <c r="Q2355" s="32"/>
      <c r="R2355" s="32"/>
    </row>
    <row r="2356" spans="17:18" ht="15">
      <c r="Q2356" s="32"/>
      <c r="R2356" s="32"/>
    </row>
    <row r="2357" spans="17:18" ht="15">
      <c r="Q2357" s="32"/>
      <c r="R2357" s="32"/>
    </row>
    <row r="2358" spans="17:18" ht="15">
      <c r="Q2358" s="32"/>
      <c r="R2358" s="32"/>
    </row>
    <row r="2359" spans="17:18" ht="15">
      <c r="Q2359" s="32"/>
      <c r="R2359" s="32"/>
    </row>
    <row r="2360" spans="17:18" ht="15">
      <c r="Q2360" s="32"/>
      <c r="R2360" s="32"/>
    </row>
    <row r="2361" spans="17:18" ht="15">
      <c r="Q2361" s="32"/>
      <c r="R2361" s="32"/>
    </row>
    <row r="2362" spans="17:18" ht="15">
      <c r="Q2362" s="32"/>
      <c r="R2362" s="32"/>
    </row>
    <row r="2363" spans="17:18" ht="15">
      <c r="Q2363" s="32"/>
      <c r="R2363" s="32"/>
    </row>
    <row r="2364" spans="17:18" ht="15">
      <c r="Q2364" s="32"/>
      <c r="R2364" s="32"/>
    </row>
    <row r="2365" spans="17:18" ht="15">
      <c r="Q2365" s="32"/>
      <c r="R2365" s="32"/>
    </row>
    <row r="2366" spans="17:18" ht="15">
      <c r="Q2366" s="32"/>
      <c r="R2366" s="32"/>
    </row>
    <row r="2367" spans="17:18" ht="15">
      <c r="Q2367" s="32"/>
      <c r="R2367" s="32"/>
    </row>
    <row r="2368" spans="17:18" ht="15">
      <c r="Q2368" s="32"/>
      <c r="R2368" s="32"/>
    </row>
    <row r="2369" spans="17:18" ht="15">
      <c r="Q2369" s="32"/>
      <c r="R2369" s="32"/>
    </row>
    <row r="2370" spans="17:18" ht="15">
      <c r="Q2370" s="32"/>
      <c r="R2370" s="32"/>
    </row>
    <row r="2371" spans="17:18" ht="15">
      <c r="Q2371" s="32"/>
      <c r="R2371" s="32"/>
    </row>
    <row r="2372" spans="17:18" ht="15">
      <c r="Q2372" s="32"/>
      <c r="R2372" s="32"/>
    </row>
    <row r="2373" spans="17:18" ht="15">
      <c r="Q2373" s="32"/>
      <c r="R2373" s="32"/>
    </row>
    <row r="2374" spans="17:18" ht="15">
      <c r="Q2374" s="32"/>
      <c r="R2374" s="32"/>
    </row>
    <row r="2375" spans="17:18" ht="15">
      <c r="Q2375" s="32"/>
      <c r="R2375" s="32"/>
    </row>
    <row r="2376" spans="17:18" ht="15">
      <c r="Q2376" s="32"/>
      <c r="R2376" s="32"/>
    </row>
    <row r="2377" spans="17:18" ht="15">
      <c r="Q2377" s="32"/>
      <c r="R2377" s="32"/>
    </row>
    <row r="2378" spans="17:18" ht="15">
      <c r="Q2378" s="32"/>
      <c r="R2378" s="32"/>
    </row>
    <row r="2379" spans="17:18" ht="15">
      <c r="Q2379" s="32"/>
      <c r="R2379" s="32"/>
    </row>
    <row r="2380" spans="17:18" ht="15">
      <c r="Q2380" s="32"/>
      <c r="R2380" s="32"/>
    </row>
    <row r="2381" spans="17:18" ht="15">
      <c r="Q2381" s="32"/>
      <c r="R2381" s="32"/>
    </row>
    <row r="2382" spans="17:18" ht="15">
      <c r="Q2382" s="32"/>
      <c r="R2382" s="32"/>
    </row>
    <row r="2383" spans="17:18" ht="15">
      <c r="Q2383" s="32"/>
      <c r="R2383" s="32"/>
    </row>
    <row r="2384" spans="17:18" ht="15">
      <c r="Q2384" s="32"/>
      <c r="R2384" s="32"/>
    </row>
    <row r="2385" spans="17:18" ht="15">
      <c r="Q2385" s="32"/>
      <c r="R2385" s="32"/>
    </row>
    <row r="2386" spans="17:18" ht="15">
      <c r="Q2386" s="32"/>
      <c r="R2386" s="32"/>
    </row>
    <row r="2387" spans="17:18" ht="15">
      <c r="Q2387" s="32"/>
      <c r="R2387" s="32"/>
    </row>
    <row r="2388" spans="17:18" ht="15">
      <c r="Q2388" s="32"/>
      <c r="R2388" s="32"/>
    </row>
    <row r="2389" spans="17:18" ht="15">
      <c r="Q2389" s="32"/>
      <c r="R2389" s="32"/>
    </row>
    <row r="2390" spans="17:18" ht="15">
      <c r="Q2390" s="32"/>
      <c r="R2390" s="32"/>
    </row>
    <row r="2391" spans="17:18" ht="15">
      <c r="Q2391" s="32"/>
      <c r="R2391" s="32"/>
    </row>
    <row r="2392" spans="17:18" ht="15">
      <c r="Q2392" s="32"/>
      <c r="R2392" s="32"/>
    </row>
    <row r="2393" spans="17:18" ht="15">
      <c r="Q2393" s="32"/>
      <c r="R2393" s="32"/>
    </row>
    <row r="2394" spans="17:18" ht="15">
      <c r="Q2394" s="32"/>
      <c r="R2394" s="32"/>
    </row>
    <row r="2395" spans="17:18" ht="15">
      <c r="Q2395" s="32"/>
      <c r="R2395" s="32"/>
    </row>
    <row r="2396" spans="17:18" ht="15">
      <c r="Q2396" s="32"/>
      <c r="R2396" s="32"/>
    </row>
    <row r="2397" spans="17:18" ht="15">
      <c r="Q2397" s="32"/>
      <c r="R2397" s="32"/>
    </row>
    <row r="2398" spans="17:18" ht="15">
      <c r="Q2398" s="32"/>
      <c r="R2398" s="32"/>
    </row>
    <row r="2399" spans="17:18" ht="15">
      <c r="Q2399" s="32"/>
      <c r="R2399" s="32"/>
    </row>
    <row r="2400" spans="17:18" ht="15">
      <c r="Q2400" s="32"/>
      <c r="R2400" s="32"/>
    </row>
    <row r="2401" spans="17:18" ht="15">
      <c r="Q2401" s="32"/>
      <c r="R2401" s="32"/>
    </row>
    <row r="2402" spans="17:18" ht="15">
      <c r="Q2402" s="32"/>
      <c r="R2402" s="32"/>
    </row>
    <row r="2403" spans="17:18" ht="15">
      <c r="Q2403" s="32"/>
      <c r="R2403" s="32"/>
    </row>
    <row r="2404" spans="17:18" ht="15">
      <c r="Q2404" s="32"/>
      <c r="R2404" s="32"/>
    </row>
    <row r="2405" spans="17:18" ht="15">
      <c r="Q2405" s="32"/>
      <c r="R2405" s="32"/>
    </row>
    <row r="2406" spans="17:18" ht="15">
      <c r="Q2406" s="32"/>
      <c r="R2406" s="32"/>
    </row>
    <row r="2407" spans="17:18" ht="15">
      <c r="Q2407" s="32"/>
      <c r="R2407" s="32"/>
    </row>
    <row r="2408" spans="17:18" ht="15">
      <c r="Q2408" s="32"/>
      <c r="R2408" s="32"/>
    </row>
    <row r="2409" spans="17:18" ht="15">
      <c r="Q2409" s="32"/>
      <c r="R2409" s="32"/>
    </row>
    <row r="2410" spans="17:18" ht="15">
      <c r="Q2410" s="32"/>
      <c r="R2410" s="32"/>
    </row>
    <row r="2411" spans="17:18" ht="15">
      <c r="Q2411" s="32"/>
      <c r="R2411" s="32"/>
    </row>
    <row r="2412" spans="17:18" ht="15">
      <c r="Q2412" s="32"/>
      <c r="R2412" s="32"/>
    </row>
    <row r="2413" spans="17:18" ht="15">
      <c r="Q2413" s="32"/>
      <c r="R2413" s="32"/>
    </row>
    <row r="2414" spans="17:18" ht="15">
      <c r="Q2414" s="32"/>
      <c r="R2414" s="32"/>
    </row>
    <row r="2415" spans="17:18" ht="15">
      <c r="Q2415" s="32"/>
      <c r="R2415" s="32"/>
    </row>
    <row r="2416" spans="17:18" ht="15">
      <c r="Q2416" s="32"/>
      <c r="R2416" s="32"/>
    </row>
    <row r="2417" spans="17:18" ht="15">
      <c r="Q2417" s="32"/>
      <c r="R2417" s="32"/>
    </row>
    <row r="2418" spans="17:18" ht="15">
      <c r="Q2418" s="32"/>
      <c r="R2418" s="32"/>
    </row>
    <row r="2419" spans="17:18" ht="15">
      <c r="Q2419" s="32"/>
      <c r="R2419" s="32"/>
    </row>
    <row r="2420" spans="17:18" ht="15">
      <c r="Q2420" s="32"/>
      <c r="R2420" s="32"/>
    </row>
    <row r="2421" spans="17:18" ht="15">
      <c r="Q2421" s="32"/>
      <c r="R2421" s="32"/>
    </row>
    <row r="2422" spans="17:18" ht="15">
      <c r="Q2422" s="32"/>
      <c r="R2422" s="32"/>
    </row>
    <row r="2423" spans="17:18" ht="15">
      <c r="Q2423" s="32"/>
      <c r="R2423" s="32"/>
    </row>
    <row r="2424" spans="17:18" ht="15">
      <c r="Q2424" s="32"/>
      <c r="R2424" s="32"/>
    </row>
    <row r="2425" spans="17:18" ht="15">
      <c r="Q2425" s="32"/>
      <c r="R2425" s="32"/>
    </row>
    <row r="2426" spans="17:18" ht="15">
      <c r="Q2426" s="32"/>
      <c r="R2426" s="32"/>
    </row>
    <row r="2427" spans="17:18" ht="15">
      <c r="Q2427" s="32"/>
      <c r="R2427" s="32"/>
    </row>
    <row r="2428" spans="17:18" ht="15">
      <c r="Q2428" s="32"/>
      <c r="R2428" s="32"/>
    </row>
    <row r="2429" spans="17:18" ht="15">
      <c r="Q2429" s="32"/>
      <c r="R2429" s="32"/>
    </row>
    <row r="2430" spans="17:18" ht="15">
      <c r="Q2430" s="32"/>
      <c r="R2430" s="32"/>
    </row>
    <row r="2431" spans="17:18" ht="15">
      <c r="Q2431" s="32"/>
      <c r="R2431" s="32"/>
    </row>
    <row r="2432" spans="17:18" ht="15">
      <c r="Q2432" s="32"/>
      <c r="R2432" s="32"/>
    </row>
    <row r="2433" spans="17:18" ht="15">
      <c r="Q2433" s="32"/>
      <c r="R2433" s="32"/>
    </row>
    <row r="2434" spans="17:18" ht="15">
      <c r="Q2434" s="32"/>
      <c r="R2434" s="32"/>
    </row>
    <row r="2435" spans="17:18" ht="15">
      <c r="Q2435" s="32"/>
      <c r="R2435" s="32"/>
    </row>
    <row r="2436" spans="17:18" ht="15">
      <c r="Q2436" s="32"/>
      <c r="R2436" s="32"/>
    </row>
    <row r="2437" spans="17:18" ht="15">
      <c r="Q2437" s="32"/>
      <c r="R2437" s="32"/>
    </row>
    <row r="2438" spans="17:18" ht="15">
      <c r="Q2438" s="32"/>
      <c r="R2438" s="32"/>
    </row>
    <row r="2439" spans="17:18" ht="15">
      <c r="Q2439" s="32"/>
      <c r="R2439" s="32"/>
    </row>
    <row r="2440" spans="17:18" ht="15">
      <c r="Q2440" s="32"/>
      <c r="R2440" s="32"/>
    </row>
    <row r="2441" spans="17:18" ht="15">
      <c r="Q2441" s="32"/>
      <c r="R2441" s="32"/>
    </row>
    <row r="2442" spans="17:18" ht="15">
      <c r="Q2442" s="32"/>
      <c r="R2442" s="32"/>
    </row>
    <row r="2443" spans="17:18" ht="15">
      <c r="Q2443" s="32"/>
      <c r="R2443" s="32"/>
    </row>
    <row r="2444" spans="17:18" ht="15">
      <c r="Q2444" s="32"/>
      <c r="R2444" s="32"/>
    </row>
    <row r="2445" spans="17:18" ht="15">
      <c r="Q2445" s="32"/>
      <c r="R2445" s="32"/>
    </row>
    <row r="2446" spans="17:18" ht="15">
      <c r="Q2446" s="32"/>
      <c r="R2446" s="32"/>
    </row>
    <row r="2447" spans="17:18" ht="15">
      <c r="Q2447" s="32"/>
      <c r="R2447" s="32"/>
    </row>
    <row r="2448" spans="17:18" ht="15">
      <c r="Q2448" s="32"/>
      <c r="R2448" s="32"/>
    </row>
    <row r="2449" spans="17:18" ht="15">
      <c r="Q2449" s="32"/>
      <c r="R2449" s="32"/>
    </row>
    <row r="2450" spans="17:18" ht="15">
      <c r="Q2450" s="32"/>
      <c r="R2450" s="32"/>
    </row>
    <row r="2451" spans="17:18" ht="15">
      <c r="Q2451" s="32"/>
      <c r="R2451" s="32"/>
    </row>
    <row r="2452" spans="17:18" ht="15">
      <c r="Q2452" s="32"/>
      <c r="R2452" s="32"/>
    </row>
    <row r="2453" spans="17:18" ht="15">
      <c r="Q2453" s="32"/>
      <c r="R2453" s="32"/>
    </row>
    <row r="2454" spans="17:18" ht="15">
      <c r="Q2454" s="32"/>
      <c r="R2454" s="32"/>
    </row>
    <row r="2455" spans="17:18" ht="15">
      <c r="Q2455" s="32"/>
      <c r="R2455" s="32"/>
    </row>
    <row r="2456" spans="17:18" ht="15">
      <c r="Q2456" s="32"/>
      <c r="R2456" s="32"/>
    </row>
    <row r="2457" spans="17:18" ht="15">
      <c r="Q2457" s="32"/>
      <c r="R2457" s="32"/>
    </row>
    <row r="2458" spans="17:18" ht="15">
      <c r="Q2458" s="32"/>
      <c r="R2458" s="32"/>
    </row>
    <row r="2459" spans="17:18" ht="15">
      <c r="Q2459" s="32"/>
      <c r="R2459" s="32"/>
    </row>
    <row r="2460" spans="17:18" ht="15">
      <c r="Q2460" s="32"/>
      <c r="R2460" s="32"/>
    </row>
    <row r="2461" spans="17:18" ht="15">
      <c r="Q2461" s="32"/>
      <c r="R2461" s="32"/>
    </row>
    <row r="2462" spans="17:18" ht="15">
      <c r="Q2462" s="32"/>
      <c r="R2462" s="32"/>
    </row>
    <row r="2463" spans="17:18" ht="15">
      <c r="Q2463" s="32"/>
      <c r="R2463" s="32"/>
    </row>
    <row r="2464" spans="17:18" ht="15">
      <c r="Q2464" s="32"/>
      <c r="R2464" s="32"/>
    </row>
    <row r="2465" spans="17:18" ht="15">
      <c r="Q2465" s="32"/>
      <c r="R2465" s="32"/>
    </row>
    <row r="2466" spans="17:18" ht="15">
      <c r="Q2466" s="32"/>
      <c r="R2466" s="32"/>
    </row>
    <row r="2467" spans="17:18" ht="15">
      <c r="Q2467" s="32"/>
      <c r="R2467" s="32"/>
    </row>
    <row r="2468" spans="17:18" ht="15">
      <c r="Q2468" s="32"/>
      <c r="R2468" s="32"/>
    </row>
    <row r="2469" spans="17:18" ht="15">
      <c r="Q2469" s="32"/>
      <c r="R2469" s="32"/>
    </row>
    <row r="2470" spans="17:18" ht="15">
      <c r="Q2470" s="32"/>
      <c r="R2470" s="32"/>
    </row>
    <row r="2471" spans="17:18" ht="15">
      <c r="Q2471" s="32"/>
      <c r="R2471" s="32"/>
    </row>
    <row r="2472" spans="17:18" ht="15">
      <c r="Q2472" s="32"/>
      <c r="R2472" s="32"/>
    </row>
    <row r="2473" spans="17:18" ht="15">
      <c r="Q2473" s="32"/>
      <c r="R2473" s="32"/>
    </row>
    <row r="2474" spans="17:18" ht="15">
      <c r="Q2474" s="32"/>
      <c r="R2474" s="32"/>
    </row>
    <row r="2475" spans="17:18" ht="15">
      <c r="Q2475" s="32"/>
      <c r="R2475" s="32"/>
    </row>
    <row r="2476" spans="17:18" ht="15">
      <c r="Q2476" s="32"/>
      <c r="R2476" s="32"/>
    </row>
    <row r="2477" spans="17:18" ht="15">
      <c r="Q2477" s="32"/>
      <c r="R2477" s="32"/>
    </row>
    <row r="2478" spans="17:18" ht="15">
      <c r="Q2478" s="32"/>
      <c r="R2478" s="32"/>
    </row>
    <row r="2479" spans="17:18" ht="15">
      <c r="Q2479" s="32"/>
      <c r="R2479" s="32"/>
    </row>
    <row r="2480" spans="17:18" ht="15">
      <c r="Q2480" s="32"/>
      <c r="R2480" s="32"/>
    </row>
    <row r="2481" spans="17:18" ht="15">
      <c r="Q2481" s="32"/>
      <c r="R2481" s="32"/>
    </row>
    <row r="2482" spans="17:18" ht="15">
      <c r="Q2482" s="32"/>
      <c r="R2482" s="32"/>
    </row>
    <row r="2483" spans="17:18" ht="15">
      <c r="Q2483" s="32"/>
      <c r="R2483" s="32"/>
    </row>
    <row r="2484" spans="17:18" ht="15">
      <c r="Q2484" s="32"/>
      <c r="R2484" s="32"/>
    </row>
    <row r="2485" spans="17:18" ht="15">
      <c r="Q2485" s="32"/>
      <c r="R2485" s="32"/>
    </row>
    <row r="2486" spans="17:18" ht="15">
      <c r="Q2486" s="32"/>
      <c r="R2486" s="32"/>
    </row>
    <row r="2487" spans="17:18" ht="15">
      <c r="Q2487" s="32"/>
      <c r="R2487" s="32"/>
    </row>
    <row r="2488" spans="17:18" ht="15">
      <c r="Q2488" s="32"/>
      <c r="R2488" s="32"/>
    </row>
    <row r="2489" spans="17:18" ht="15">
      <c r="Q2489" s="32"/>
      <c r="R2489" s="32"/>
    </row>
    <row r="2490" spans="17:18" ht="15">
      <c r="Q2490" s="32"/>
      <c r="R2490" s="32"/>
    </row>
    <row r="2491" spans="17:18" ht="15">
      <c r="Q2491" s="32"/>
      <c r="R2491" s="32"/>
    </row>
    <row r="2492" spans="17:18" ht="15">
      <c r="Q2492" s="32"/>
      <c r="R2492" s="32"/>
    </row>
    <row r="2493" spans="17:18" ht="15">
      <c r="Q2493" s="32"/>
      <c r="R2493" s="32"/>
    </row>
    <row r="2494" spans="17:18" ht="15">
      <c r="Q2494" s="32"/>
      <c r="R2494" s="32"/>
    </row>
    <row r="2495" spans="17:18" ht="15">
      <c r="Q2495" s="32"/>
      <c r="R2495" s="32"/>
    </row>
    <row r="2496" spans="17:18" ht="15">
      <c r="Q2496" s="32"/>
      <c r="R2496" s="32"/>
    </row>
    <row r="2497" spans="17:18" ht="15">
      <c r="Q2497" s="32"/>
      <c r="R2497" s="32"/>
    </row>
    <row r="2498" spans="17:18" ht="15">
      <c r="Q2498" s="32"/>
      <c r="R2498" s="32"/>
    </row>
    <row r="2499" spans="17:18" ht="15">
      <c r="Q2499" s="32"/>
      <c r="R2499" s="32"/>
    </row>
    <row r="2500" spans="17:18" ht="15">
      <c r="Q2500" s="32"/>
      <c r="R2500" s="32"/>
    </row>
    <row r="2501" spans="17:18" ht="15">
      <c r="Q2501" s="32"/>
      <c r="R2501" s="32"/>
    </row>
    <row r="2502" spans="17:18" ht="15">
      <c r="Q2502" s="32"/>
      <c r="R2502" s="32"/>
    </row>
    <row r="2503" spans="17:18" ht="15">
      <c r="Q2503" s="32"/>
      <c r="R2503" s="32"/>
    </row>
    <row r="2504" spans="17:18" ht="15">
      <c r="Q2504" s="32"/>
      <c r="R2504" s="32"/>
    </row>
    <row r="2505" spans="17:18" ht="15">
      <c r="Q2505" s="32"/>
      <c r="R2505" s="32"/>
    </row>
    <row r="2506" spans="17:18" ht="15">
      <c r="Q2506" s="32"/>
      <c r="R2506" s="32"/>
    </row>
    <row r="2507" spans="17:18" ht="15">
      <c r="Q2507" s="32"/>
      <c r="R2507" s="32"/>
    </row>
    <row r="2508" spans="17:18" ht="15">
      <c r="Q2508" s="32"/>
      <c r="R2508" s="32"/>
    </row>
    <row r="2509" spans="17:18" ht="15">
      <c r="Q2509" s="32"/>
      <c r="R2509" s="32"/>
    </row>
    <row r="2510" spans="17:18" ht="15">
      <c r="Q2510" s="32"/>
      <c r="R2510" s="32"/>
    </row>
    <row r="2511" spans="17:18" ht="15">
      <c r="Q2511" s="32"/>
      <c r="R2511" s="32"/>
    </row>
    <row r="2512" spans="17:18" ht="15">
      <c r="Q2512" s="32"/>
      <c r="R2512" s="32"/>
    </row>
    <row r="2513" spans="17:18" ht="15">
      <c r="Q2513" s="32"/>
      <c r="R2513" s="32"/>
    </row>
    <row r="2514" spans="17:18" ht="15">
      <c r="Q2514" s="32"/>
      <c r="R2514" s="32"/>
    </row>
    <row r="2515" spans="17:18" ht="15">
      <c r="Q2515" s="32"/>
      <c r="R2515" s="32"/>
    </row>
    <row r="2516" spans="17:18" ht="15">
      <c r="Q2516" s="32"/>
      <c r="R2516" s="32"/>
    </row>
    <row r="2517" spans="17:18" ht="15">
      <c r="Q2517" s="32"/>
      <c r="R2517" s="32"/>
    </row>
    <row r="2518" spans="17:18" ht="15">
      <c r="Q2518" s="32"/>
      <c r="R2518" s="32"/>
    </row>
    <row r="2519" spans="17:18" ht="15">
      <c r="Q2519" s="32"/>
      <c r="R2519" s="32"/>
    </row>
    <row r="2520" spans="17:18" ht="15">
      <c r="Q2520" s="32"/>
      <c r="R2520" s="32"/>
    </row>
    <row r="2521" spans="17:18" ht="15">
      <c r="Q2521" s="32"/>
      <c r="R2521" s="32"/>
    </row>
    <row r="2522" spans="17:18" ht="15">
      <c r="Q2522" s="32"/>
      <c r="R2522" s="32"/>
    </row>
    <row r="2523" spans="17:18" ht="15">
      <c r="Q2523" s="32"/>
      <c r="R2523" s="32"/>
    </row>
    <row r="2524" spans="17:18" ht="15">
      <c r="Q2524" s="32"/>
      <c r="R2524" s="32"/>
    </row>
    <row r="2525" spans="17:18" ht="15">
      <c r="Q2525" s="32"/>
      <c r="R2525" s="32"/>
    </row>
    <row r="2526" spans="17:18" ht="15">
      <c r="Q2526" s="32"/>
      <c r="R2526" s="32"/>
    </row>
    <row r="2527" spans="17:18" ht="15">
      <c r="Q2527" s="32"/>
      <c r="R2527" s="32"/>
    </row>
    <row r="2528" spans="17:18" ht="15">
      <c r="Q2528" s="32"/>
      <c r="R2528" s="32"/>
    </row>
    <row r="2529" spans="17:18" ht="15">
      <c r="Q2529" s="32"/>
      <c r="R2529" s="32"/>
    </row>
    <row r="2530" spans="17:18" ht="15">
      <c r="Q2530" s="32"/>
      <c r="R2530" s="32"/>
    </row>
    <row r="2531" spans="17:18" ht="15">
      <c r="Q2531" s="32"/>
      <c r="R2531" s="32"/>
    </row>
    <row r="2532" spans="17:18" ht="15">
      <c r="Q2532" s="32"/>
      <c r="R2532" s="32"/>
    </row>
    <row r="2533" spans="17:18" ht="15">
      <c r="Q2533" s="32"/>
      <c r="R2533" s="32"/>
    </row>
    <row r="2534" spans="17:18" ht="15">
      <c r="Q2534" s="32"/>
      <c r="R2534" s="32"/>
    </row>
    <row r="2535" spans="17:18" ht="15">
      <c r="Q2535" s="32"/>
      <c r="R2535" s="32"/>
    </row>
    <row r="2536" spans="17:18" ht="15">
      <c r="Q2536" s="32"/>
      <c r="R2536" s="32"/>
    </row>
    <row r="2537" spans="17:18" ht="15">
      <c r="Q2537" s="32"/>
      <c r="R2537" s="32"/>
    </row>
    <row r="2538" spans="17:18" ht="15">
      <c r="Q2538" s="32"/>
      <c r="R2538" s="32"/>
    </row>
    <row r="2539" spans="17:18" ht="15">
      <c r="Q2539" s="32"/>
      <c r="R2539" s="32"/>
    </row>
    <row r="2540" spans="17:18" ht="15">
      <c r="Q2540" s="32"/>
      <c r="R2540" s="32"/>
    </row>
    <row r="2541" spans="17:18" ht="15">
      <c r="Q2541" s="32"/>
      <c r="R2541" s="32"/>
    </row>
    <row r="2542" spans="17:18" ht="15">
      <c r="Q2542" s="32"/>
      <c r="R2542" s="32"/>
    </row>
    <row r="2543" spans="17:18" ht="15">
      <c r="Q2543" s="32"/>
      <c r="R2543" s="32"/>
    </row>
    <row r="2544" spans="17:18" ht="15">
      <c r="Q2544" s="32"/>
      <c r="R2544" s="32"/>
    </row>
    <row r="2545" spans="17:18" ht="15">
      <c r="Q2545" s="32"/>
      <c r="R2545" s="32"/>
    </row>
    <row r="2546" spans="17:18" ht="15">
      <c r="Q2546" s="32"/>
      <c r="R2546" s="32"/>
    </row>
    <row r="2547" spans="17:18" ht="15">
      <c r="Q2547" s="32"/>
      <c r="R2547" s="32"/>
    </row>
    <row r="2548" spans="17:18" ht="15">
      <c r="Q2548" s="32"/>
      <c r="R2548" s="32"/>
    </row>
    <row r="2549" spans="17:18" ht="15">
      <c r="Q2549" s="32"/>
      <c r="R2549" s="32"/>
    </row>
    <row r="2550" spans="17:18" ht="15">
      <c r="Q2550" s="32"/>
      <c r="R2550" s="32"/>
    </row>
    <row r="2551" spans="17:18" ht="15">
      <c r="Q2551" s="32"/>
      <c r="R2551" s="32"/>
    </row>
    <row r="2552" spans="17:18" ht="15">
      <c r="Q2552" s="32"/>
      <c r="R2552" s="32"/>
    </row>
    <row r="2553" spans="17:18" ht="15">
      <c r="Q2553" s="32"/>
      <c r="R2553" s="32"/>
    </row>
    <row r="2554" spans="17:18" ht="15">
      <c r="Q2554" s="32"/>
      <c r="R2554" s="32"/>
    </row>
    <row r="2555" spans="17:18" ht="15">
      <c r="Q2555" s="32"/>
      <c r="R2555" s="32"/>
    </row>
    <row r="2556" spans="17:18" ht="15">
      <c r="Q2556" s="32"/>
      <c r="R2556" s="32"/>
    </row>
    <row r="2557" spans="17:18" ht="15">
      <c r="Q2557" s="32"/>
      <c r="R2557" s="32"/>
    </row>
    <row r="2558" spans="17:18" ht="15">
      <c r="Q2558" s="32"/>
      <c r="R2558" s="32"/>
    </row>
    <row r="2559" spans="17:18" ht="15">
      <c r="Q2559" s="32"/>
      <c r="R2559" s="32"/>
    </row>
    <row r="2560" spans="17:18" ht="15">
      <c r="Q2560" s="32"/>
      <c r="R2560" s="32"/>
    </row>
    <row r="2561" spans="17:18" ht="15">
      <c r="Q2561" s="32"/>
      <c r="R2561" s="32"/>
    </row>
    <row r="2562" spans="17:18" ht="15">
      <c r="Q2562" s="32"/>
      <c r="R2562" s="32"/>
    </row>
    <row r="2563" spans="17:18" ht="15">
      <c r="Q2563" s="32"/>
      <c r="R2563" s="32"/>
    </row>
    <row r="2564" spans="17:18" ht="15">
      <c r="Q2564" s="32"/>
      <c r="R2564" s="32"/>
    </row>
    <row r="2565" spans="17:18" ht="15">
      <c r="Q2565" s="32"/>
      <c r="R2565" s="32"/>
    </row>
    <row r="2566" spans="17:18" ht="15">
      <c r="Q2566" s="32"/>
      <c r="R2566" s="32"/>
    </row>
    <row r="2567" spans="17:18" ht="15">
      <c r="Q2567" s="32"/>
      <c r="R2567" s="32"/>
    </row>
    <row r="2568" spans="17:18" ht="15">
      <c r="Q2568" s="32"/>
      <c r="R2568" s="32"/>
    </row>
    <row r="2569" spans="17:18" ht="15">
      <c r="Q2569" s="32"/>
      <c r="R2569" s="32"/>
    </row>
    <row r="2570" spans="17:18" ht="15">
      <c r="Q2570" s="32"/>
      <c r="R2570" s="32"/>
    </row>
    <row r="2571" spans="17:18" ht="15">
      <c r="Q2571" s="32"/>
      <c r="R2571" s="32"/>
    </row>
    <row r="2572" spans="17:18" ht="15">
      <c r="Q2572" s="32"/>
      <c r="R2572" s="32"/>
    </row>
    <row r="2573" spans="17:18" ht="15">
      <c r="Q2573" s="32"/>
      <c r="R2573" s="32"/>
    </row>
    <row r="2574" spans="17:18" ht="15">
      <c r="Q2574" s="32"/>
      <c r="R2574" s="32"/>
    </row>
    <row r="2575" spans="17:18" ht="15">
      <c r="Q2575" s="32"/>
      <c r="R2575" s="32"/>
    </row>
    <row r="2576" spans="17:18" ht="15">
      <c r="Q2576" s="32"/>
      <c r="R2576" s="32"/>
    </row>
    <row r="2577" spans="17:18" ht="15">
      <c r="Q2577" s="32"/>
      <c r="R2577" s="32"/>
    </row>
    <row r="2578" spans="17:18" ht="15">
      <c r="Q2578" s="32"/>
      <c r="R2578" s="32"/>
    </row>
    <row r="2579" spans="17:18" ht="15">
      <c r="Q2579" s="32"/>
      <c r="R2579" s="32"/>
    </row>
    <row r="2580" spans="17:18" ht="15">
      <c r="Q2580" s="32"/>
      <c r="R2580" s="32"/>
    </row>
    <row r="2581" spans="17:18" ht="15">
      <c r="Q2581" s="32"/>
      <c r="R2581" s="32"/>
    </row>
    <row r="2582" spans="17:18" ht="15">
      <c r="Q2582" s="32"/>
      <c r="R2582" s="32"/>
    </row>
    <row r="2583" spans="17:18" ht="15">
      <c r="Q2583" s="32"/>
      <c r="R2583" s="32"/>
    </row>
    <row r="2584" spans="17:18" ht="15">
      <c r="Q2584" s="32"/>
      <c r="R2584" s="32"/>
    </row>
    <row r="2585" spans="17:18" ht="15">
      <c r="Q2585" s="32"/>
      <c r="R2585" s="32"/>
    </row>
    <row r="2586" spans="17:18" ht="15">
      <c r="Q2586" s="32"/>
      <c r="R2586" s="32"/>
    </row>
    <row r="2587" spans="17:18" ht="15">
      <c r="Q2587" s="32"/>
      <c r="R2587" s="32"/>
    </row>
    <row r="2588" spans="17:18" ht="15">
      <c r="Q2588" s="32"/>
      <c r="R2588" s="32"/>
    </row>
    <row r="2589" spans="17:18" ht="15">
      <c r="Q2589" s="32"/>
      <c r="R2589" s="32"/>
    </row>
    <row r="2590" spans="17:18" ht="15">
      <c r="Q2590" s="32"/>
      <c r="R2590" s="32"/>
    </row>
    <row r="2591" spans="17:18" ht="15">
      <c r="Q2591" s="32"/>
      <c r="R2591" s="32"/>
    </row>
    <row r="2592" spans="17:18" ht="15">
      <c r="Q2592" s="32"/>
      <c r="R2592" s="32"/>
    </row>
    <row r="2593" spans="17:18" ht="15">
      <c r="Q2593" s="32"/>
      <c r="R2593" s="32"/>
    </row>
    <row r="2594" spans="17:18" ht="15">
      <c r="Q2594" s="32"/>
      <c r="R2594" s="32"/>
    </row>
    <row r="2595" spans="17:18" ht="15">
      <c r="Q2595" s="32"/>
      <c r="R2595" s="32"/>
    </row>
    <row r="2596" spans="17:18" ht="15">
      <c r="Q2596" s="32"/>
      <c r="R2596" s="32"/>
    </row>
    <row r="2597" spans="17:18" ht="15">
      <c r="Q2597" s="32"/>
      <c r="R2597" s="32"/>
    </row>
    <row r="2598" spans="17:18" ht="15">
      <c r="Q2598" s="32"/>
      <c r="R2598" s="32"/>
    </row>
    <row r="2599" spans="17:18" ht="15">
      <c r="Q2599" s="32"/>
      <c r="R2599" s="32"/>
    </row>
    <row r="2600" spans="17:18" ht="15">
      <c r="Q2600" s="32"/>
      <c r="R2600" s="32"/>
    </row>
    <row r="2601" spans="17:18" ht="15">
      <c r="Q2601" s="32"/>
      <c r="R2601" s="32"/>
    </row>
    <row r="2602" spans="17:18" ht="15">
      <c r="Q2602" s="32"/>
      <c r="R2602" s="32"/>
    </row>
    <row r="2603" spans="17:18" ht="15">
      <c r="Q2603" s="32"/>
      <c r="R2603" s="32"/>
    </row>
    <row r="2604" spans="17:18" ht="15">
      <c r="Q2604" s="32"/>
      <c r="R2604" s="32"/>
    </row>
    <row r="2605" spans="17:18" ht="15">
      <c r="Q2605" s="32"/>
      <c r="R2605" s="32"/>
    </row>
    <row r="2606" spans="17:18" ht="15">
      <c r="Q2606" s="32"/>
      <c r="R2606" s="32"/>
    </row>
    <row r="2607" spans="17:18" ht="15">
      <c r="Q2607" s="32"/>
      <c r="R2607" s="32"/>
    </row>
    <row r="2608" spans="17:18" ht="15">
      <c r="Q2608" s="32"/>
      <c r="R2608" s="32"/>
    </row>
    <row r="2609" spans="17:18" ht="15">
      <c r="Q2609" s="32"/>
      <c r="R2609" s="32"/>
    </row>
    <row r="2610" spans="17:18" ht="15">
      <c r="Q2610" s="32"/>
      <c r="R2610" s="32"/>
    </row>
    <row r="2611" spans="17:18" ht="15">
      <c r="Q2611" s="32"/>
      <c r="R2611" s="32"/>
    </row>
    <row r="2612" spans="17:18" ht="15">
      <c r="Q2612" s="32"/>
      <c r="R2612" s="32"/>
    </row>
    <row r="2613" spans="17:18" ht="15">
      <c r="Q2613" s="32"/>
      <c r="R2613" s="32"/>
    </row>
    <row r="2614" spans="17:18" ht="15">
      <c r="Q2614" s="32"/>
      <c r="R2614" s="32"/>
    </row>
    <row r="2615" spans="17:18" ht="15">
      <c r="Q2615" s="32"/>
      <c r="R2615" s="32"/>
    </row>
    <row r="2616" spans="17:18" ht="15">
      <c r="Q2616" s="32"/>
      <c r="R2616" s="32"/>
    </row>
    <row r="2617" spans="17:18" ht="15">
      <c r="Q2617" s="32"/>
      <c r="R2617" s="32"/>
    </row>
    <row r="2618" spans="17:18" ht="15">
      <c r="Q2618" s="32"/>
      <c r="R2618" s="32"/>
    </row>
    <row r="2619" spans="17:18" ht="15">
      <c r="Q2619" s="32"/>
      <c r="R2619" s="32"/>
    </row>
    <row r="2620" spans="17:18" ht="15">
      <c r="Q2620" s="32"/>
      <c r="R2620" s="32"/>
    </row>
    <row r="2621" spans="17:18" ht="15">
      <c r="Q2621" s="32"/>
      <c r="R2621" s="32"/>
    </row>
    <row r="2622" spans="17:18" ht="15">
      <c r="Q2622" s="32"/>
      <c r="R2622" s="32"/>
    </row>
    <row r="2623" spans="17:18" ht="15">
      <c r="Q2623" s="32"/>
      <c r="R2623" s="32"/>
    </row>
    <row r="2624" spans="17:18" ht="15">
      <c r="Q2624" s="32"/>
      <c r="R2624" s="32"/>
    </row>
    <row r="2625" spans="17:18" ht="15">
      <c r="Q2625" s="32"/>
      <c r="R2625" s="32"/>
    </row>
    <row r="2626" spans="17:18" ht="15">
      <c r="Q2626" s="32"/>
      <c r="R2626" s="32"/>
    </row>
    <row r="2627" spans="17:18" ht="15">
      <c r="Q2627" s="32"/>
      <c r="R2627" s="32"/>
    </row>
    <row r="2628" spans="17:18" ht="15">
      <c r="Q2628" s="32"/>
      <c r="R2628" s="32"/>
    </row>
    <row r="2629" spans="17:18" ht="15">
      <c r="Q2629" s="32"/>
      <c r="R2629" s="32"/>
    </row>
    <row r="2630" spans="17:18" ht="15">
      <c r="Q2630" s="32"/>
      <c r="R2630" s="32"/>
    </row>
    <row r="2631" spans="17:18" ht="15">
      <c r="Q2631" s="32"/>
      <c r="R2631" s="32"/>
    </row>
    <row r="2632" spans="17:18" ht="15">
      <c r="Q2632" s="32"/>
      <c r="R2632" s="32"/>
    </row>
    <row r="2633" spans="17:18" ht="15">
      <c r="Q2633" s="32"/>
      <c r="R2633" s="32"/>
    </row>
    <row r="2634" spans="17:18" ht="15">
      <c r="Q2634" s="32"/>
      <c r="R2634" s="32"/>
    </row>
    <row r="2635" spans="17:18" ht="15">
      <c r="Q2635" s="32"/>
      <c r="R2635" s="32"/>
    </row>
    <row r="2636" spans="17:18" ht="15">
      <c r="Q2636" s="32"/>
      <c r="R2636" s="32"/>
    </row>
    <row r="2637" spans="17:18" ht="15">
      <c r="Q2637" s="32"/>
      <c r="R2637" s="32"/>
    </row>
    <row r="2638" spans="17:18" ht="15">
      <c r="Q2638" s="32"/>
      <c r="R2638" s="32"/>
    </row>
    <row r="2639" spans="17:18" ht="15">
      <c r="Q2639" s="32"/>
      <c r="R2639" s="32"/>
    </row>
    <row r="2640" spans="17:18" ht="15">
      <c r="Q2640" s="32"/>
      <c r="R2640" s="32"/>
    </row>
    <row r="2641" spans="17:18" ht="15">
      <c r="Q2641" s="32"/>
      <c r="R2641" s="32"/>
    </row>
    <row r="2642" spans="17:18" ht="15">
      <c r="Q2642" s="32"/>
      <c r="R2642" s="32"/>
    </row>
    <row r="2643" spans="17:18" ht="15">
      <c r="Q2643" s="32"/>
      <c r="R2643" s="32"/>
    </row>
    <row r="2644" spans="17:18" ht="15">
      <c r="Q2644" s="32"/>
      <c r="R2644" s="32"/>
    </row>
    <row r="2645" spans="17:18" ht="15">
      <c r="Q2645" s="32"/>
      <c r="R2645" s="32"/>
    </row>
    <row r="2646" spans="17:18" ht="15">
      <c r="Q2646" s="32"/>
      <c r="R2646" s="32"/>
    </row>
    <row r="2647" spans="17:18" ht="15">
      <c r="Q2647" s="32"/>
      <c r="R2647" s="32"/>
    </row>
    <row r="2648" spans="17:18" ht="15">
      <c r="Q2648" s="32"/>
      <c r="R2648" s="32"/>
    </row>
    <row r="2649" spans="17:18" ht="15">
      <c r="Q2649" s="32"/>
      <c r="R2649" s="32"/>
    </row>
    <row r="2650" spans="17:18" ht="15">
      <c r="Q2650" s="32"/>
      <c r="R2650" s="32"/>
    </row>
    <row r="2651" spans="17:18" ht="15">
      <c r="Q2651" s="32"/>
      <c r="R2651" s="32"/>
    </row>
    <row r="2652" spans="17:18" ht="15">
      <c r="Q2652" s="32"/>
      <c r="R2652" s="32"/>
    </row>
    <row r="2653" spans="17:18" ht="15">
      <c r="Q2653" s="32"/>
      <c r="R2653" s="32"/>
    </row>
    <row r="2654" spans="17:18" ht="15">
      <c r="Q2654" s="32"/>
      <c r="R2654" s="32"/>
    </row>
    <row r="2655" spans="17:18" ht="15">
      <c r="Q2655" s="32"/>
      <c r="R2655" s="32"/>
    </row>
    <row r="2656" spans="17:18" ht="15">
      <c r="Q2656" s="32"/>
      <c r="R2656" s="32"/>
    </row>
    <row r="2657" spans="17:18" ht="15">
      <c r="Q2657" s="32"/>
      <c r="R2657" s="32"/>
    </row>
    <row r="2658" spans="17:18" ht="15">
      <c r="Q2658" s="32"/>
      <c r="R2658" s="32"/>
    </row>
    <row r="2659" spans="17:18" ht="15">
      <c r="Q2659" s="32"/>
      <c r="R2659" s="32"/>
    </row>
    <row r="2660" spans="17:18" ht="15">
      <c r="Q2660" s="32"/>
      <c r="R2660" s="32"/>
    </row>
    <row r="2661" spans="17:18" ht="15">
      <c r="Q2661" s="32"/>
      <c r="R2661" s="32"/>
    </row>
    <row r="2662" spans="17:18" ht="15">
      <c r="Q2662" s="32"/>
      <c r="R2662" s="32"/>
    </row>
    <row r="2663" spans="17:18" ht="15">
      <c r="Q2663" s="32"/>
      <c r="R2663" s="32"/>
    </row>
    <row r="2664" spans="17:18" ht="15">
      <c r="Q2664" s="32"/>
      <c r="R2664" s="32"/>
    </row>
    <row r="2665" spans="17:18" ht="15">
      <c r="Q2665" s="32"/>
      <c r="R2665" s="32"/>
    </row>
    <row r="2666" spans="17:18" ht="15">
      <c r="Q2666" s="32"/>
      <c r="R2666" s="32"/>
    </row>
    <row r="2667" spans="17:18" ht="15">
      <c r="Q2667" s="32"/>
      <c r="R2667" s="32"/>
    </row>
    <row r="2668" spans="17:18" ht="15">
      <c r="Q2668" s="32"/>
      <c r="R2668" s="32"/>
    </row>
    <row r="2669" spans="17:18" ht="15">
      <c r="Q2669" s="32"/>
      <c r="R2669" s="32"/>
    </row>
    <row r="2670" spans="17:18" ht="15">
      <c r="Q2670" s="32"/>
      <c r="R2670" s="32"/>
    </row>
    <row r="2671" spans="17:18" ht="15">
      <c r="Q2671" s="32"/>
      <c r="R2671" s="32"/>
    </row>
    <row r="2672" spans="17:18" ht="15">
      <c r="Q2672" s="32"/>
      <c r="R2672" s="32"/>
    </row>
    <row r="2673" spans="17:18" ht="15">
      <c r="Q2673" s="32"/>
      <c r="R2673" s="32"/>
    </row>
    <row r="2674" spans="17:18" ht="15">
      <c r="Q2674" s="32"/>
      <c r="R2674" s="32"/>
    </row>
    <row r="2675" spans="17:18" ht="15">
      <c r="Q2675" s="32"/>
      <c r="R2675" s="32"/>
    </row>
    <row r="2676" spans="17:18" ht="15">
      <c r="Q2676" s="32"/>
      <c r="R2676" s="32"/>
    </row>
    <row r="2677" spans="17:18" ht="15">
      <c r="Q2677" s="32"/>
      <c r="R2677" s="32"/>
    </row>
    <row r="2678" spans="17:18" ht="15">
      <c r="Q2678" s="32"/>
      <c r="R2678" s="32"/>
    </row>
    <row r="2679" spans="17:18" ht="15">
      <c r="Q2679" s="32"/>
      <c r="R2679" s="32"/>
    </row>
    <row r="2680" spans="17:18" ht="15">
      <c r="Q2680" s="32"/>
      <c r="R2680" s="32"/>
    </row>
    <row r="2681" spans="17:18" ht="15">
      <c r="Q2681" s="32"/>
      <c r="R2681" s="32"/>
    </row>
    <row r="2682" spans="17:18" ht="15">
      <c r="Q2682" s="32"/>
      <c r="R2682" s="32"/>
    </row>
    <row r="2683" spans="17:18" ht="15">
      <c r="Q2683" s="32"/>
      <c r="R2683" s="32"/>
    </row>
    <row r="2684" spans="17:18" ht="15">
      <c r="Q2684" s="32"/>
      <c r="R2684" s="32"/>
    </row>
    <row r="2685" spans="17:18" ht="15">
      <c r="Q2685" s="32"/>
      <c r="R2685" s="32"/>
    </row>
    <row r="2686" spans="17:18" ht="15">
      <c r="Q2686" s="32"/>
      <c r="R2686" s="32"/>
    </row>
    <row r="2687" spans="17:18" ht="15">
      <c r="Q2687" s="32"/>
      <c r="R2687" s="32"/>
    </row>
    <row r="2688" spans="17:18" ht="15">
      <c r="Q2688" s="32"/>
      <c r="R2688" s="32"/>
    </row>
    <row r="2689" spans="17:18" ht="15">
      <c r="Q2689" s="32"/>
      <c r="R2689" s="32"/>
    </row>
    <row r="2690" spans="17:18" ht="15">
      <c r="Q2690" s="32"/>
      <c r="R2690" s="32"/>
    </row>
    <row r="2691" spans="17:18" ht="15">
      <c r="Q2691" s="32"/>
      <c r="R2691" s="32"/>
    </row>
    <row r="2692" spans="17:18" ht="15">
      <c r="Q2692" s="32"/>
      <c r="R2692" s="32"/>
    </row>
    <row r="2693" spans="17:18" ht="15">
      <c r="Q2693" s="32"/>
      <c r="R2693" s="32"/>
    </row>
    <row r="2694" spans="17:18" ht="15">
      <c r="Q2694" s="32"/>
      <c r="R2694" s="32"/>
    </row>
    <row r="2695" spans="17:18" ht="15">
      <c r="Q2695" s="32"/>
      <c r="R2695" s="32"/>
    </row>
    <row r="2696" spans="17:18" ht="15">
      <c r="Q2696" s="32"/>
      <c r="R2696" s="32"/>
    </row>
    <row r="2697" spans="17:18" ht="15">
      <c r="Q2697" s="32"/>
      <c r="R2697" s="32"/>
    </row>
    <row r="2698" spans="17:18" ht="15">
      <c r="Q2698" s="32"/>
      <c r="R2698" s="32"/>
    </row>
    <row r="2699" spans="17:18" ht="15">
      <c r="Q2699" s="32"/>
      <c r="R2699" s="32"/>
    </row>
    <row r="2700" spans="17:18" ht="15">
      <c r="Q2700" s="32"/>
      <c r="R2700" s="32"/>
    </row>
    <row r="2701" spans="17:18" ht="15">
      <c r="Q2701" s="32"/>
      <c r="R2701" s="32"/>
    </row>
    <row r="2702" spans="17:18" ht="15">
      <c r="Q2702" s="32"/>
      <c r="R2702" s="32"/>
    </row>
    <row r="2703" spans="17:18" ht="15">
      <c r="Q2703" s="32"/>
      <c r="R2703" s="32"/>
    </row>
    <row r="2704" spans="17:18" ht="15">
      <c r="Q2704" s="32"/>
      <c r="R2704" s="32"/>
    </row>
    <row r="2705" spans="17:18" ht="15">
      <c r="Q2705" s="32"/>
      <c r="R2705" s="32"/>
    </row>
    <row r="2706" spans="17:18" ht="15">
      <c r="Q2706" s="32"/>
      <c r="R2706" s="32"/>
    </row>
    <row r="2707" spans="17:18" ht="15">
      <c r="Q2707" s="32"/>
      <c r="R2707" s="32"/>
    </row>
    <row r="2708" spans="17:18" ht="15">
      <c r="Q2708" s="32"/>
      <c r="R2708" s="32"/>
    </row>
    <row r="2709" spans="17:18" ht="15">
      <c r="Q2709" s="32"/>
      <c r="R2709" s="32"/>
    </row>
    <row r="2710" spans="17:18" ht="15">
      <c r="Q2710" s="32"/>
      <c r="R2710" s="32"/>
    </row>
    <row r="2711" spans="17:18" ht="15">
      <c r="Q2711" s="32"/>
      <c r="R2711" s="32"/>
    </row>
    <row r="2712" spans="17:18" ht="15">
      <c r="Q2712" s="32"/>
      <c r="R2712" s="32"/>
    </row>
    <row r="2713" spans="17:18" ht="15">
      <c r="Q2713" s="32"/>
      <c r="R2713" s="32"/>
    </row>
    <row r="2714" spans="17:18" ht="15">
      <c r="Q2714" s="32"/>
      <c r="R2714" s="32"/>
    </row>
    <row r="2715" spans="17:18" ht="15">
      <c r="Q2715" s="32"/>
      <c r="R2715" s="32"/>
    </row>
    <row r="2716" spans="17:18" ht="15">
      <c r="Q2716" s="32"/>
      <c r="R2716" s="32"/>
    </row>
    <row r="2717" spans="17:18" ht="15">
      <c r="Q2717" s="32"/>
      <c r="R2717" s="32"/>
    </row>
    <row r="2718" spans="17:18" ht="15">
      <c r="Q2718" s="32"/>
      <c r="R2718" s="32"/>
    </row>
    <row r="2719" spans="17:18" ht="15">
      <c r="Q2719" s="32"/>
      <c r="R2719" s="32"/>
    </row>
    <row r="2720" spans="17:18" ht="15">
      <c r="Q2720" s="32"/>
      <c r="R2720" s="32"/>
    </row>
    <row r="2721" spans="17:18" ht="15">
      <c r="Q2721" s="32"/>
      <c r="R2721" s="32"/>
    </row>
    <row r="2722" spans="17:18" ht="15">
      <c r="Q2722" s="32"/>
      <c r="R2722" s="32"/>
    </row>
    <row r="2723" spans="17:18" ht="15">
      <c r="Q2723" s="32"/>
      <c r="R2723" s="32"/>
    </row>
    <row r="2724" spans="17:18" ht="15">
      <c r="Q2724" s="32"/>
      <c r="R2724" s="32"/>
    </row>
    <row r="2725" spans="17:18" ht="15">
      <c r="Q2725" s="32"/>
      <c r="R2725" s="32"/>
    </row>
    <row r="2726" spans="17:18" ht="15">
      <c r="Q2726" s="32"/>
      <c r="R2726" s="32"/>
    </row>
    <row r="2727" spans="17:18" ht="15">
      <c r="Q2727" s="32"/>
      <c r="R2727" s="32"/>
    </row>
    <row r="2728" spans="17:18" ht="15">
      <c r="Q2728" s="32"/>
      <c r="R2728" s="32"/>
    </row>
    <row r="2729" spans="17:18" ht="15">
      <c r="Q2729" s="32"/>
      <c r="R2729" s="32"/>
    </row>
    <row r="2730" spans="17:18" ht="15">
      <c r="Q2730" s="32"/>
      <c r="R2730" s="32"/>
    </row>
    <row r="2731" spans="17:18" ht="15">
      <c r="Q2731" s="32"/>
      <c r="R2731" s="32"/>
    </row>
    <row r="2732" spans="17:18" ht="15">
      <c r="Q2732" s="32"/>
      <c r="R2732" s="32"/>
    </row>
    <row r="2733" spans="17:18" ht="15">
      <c r="Q2733" s="32"/>
      <c r="R2733" s="32"/>
    </row>
    <row r="2734" spans="17:18" ht="15">
      <c r="Q2734" s="32"/>
      <c r="R2734" s="32"/>
    </row>
    <row r="2735" spans="17:18" ht="15">
      <c r="Q2735" s="32"/>
      <c r="R2735" s="32"/>
    </row>
    <row r="2736" spans="17:18" ht="15">
      <c r="Q2736" s="32"/>
      <c r="R2736" s="32"/>
    </row>
    <row r="2737" spans="17:18" ht="15">
      <c r="Q2737" s="32"/>
      <c r="R2737" s="32"/>
    </row>
    <row r="2738" spans="17:18" ht="15">
      <c r="Q2738" s="32"/>
      <c r="R2738" s="32"/>
    </row>
    <row r="2739" spans="17:18" ht="15">
      <c r="Q2739" s="32"/>
      <c r="R2739" s="32"/>
    </row>
    <row r="2740" spans="17:18" ht="15">
      <c r="Q2740" s="32"/>
      <c r="R2740" s="32"/>
    </row>
    <row r="2741" spans="17:18" ht="15">
      <c r="Q2741" s="32"/>
      <c r="R2741" s="32"/>
    </row>
    <row r="2742" spans="17:18" ht="15">
      <c r="Q2742" s="32"/>
      <c r="R2742" s="32"/>
    </row>
    <row r="2743" spans="17:18" ht="15">
      <c r="Q2743" s="32"/>
      <c r="R2743" s="32"/>
    </row>
    <row r="2744" spans="17:18" ht="15">
      <c r="Q2744" s="32"/>
      <c r="R2744" s="32"/>
    </row>
    <row r="2745" spans="17:18" ht="15">
      <c r="Q2745" s="32"/>
      <c r="R2745" s="32"/>
    </row>
    <row r="2746" spans="17:18" ht="15">
      <c r="Q2746" s="32"/>
      <c r="R2746" s="32"/>
    </row>
    <row r="2747" spans="17:18" ht="15">
      <c r="Q2747" s="32"/>
      <c r="R2747" s="32"/>
    </row>
    <row r="2748" spans="17:18" ht="15">
      <c r="Q2748" s="32"/>
      <c r="R2748" s="32"/>
    </row>
    <row r="2749" spans="17:18" ht="15">
      <c r="Q2749" s="32"/>
      <c r="R2749" s="32"/>
    </row>
    <row r="2750" spans="17:18" ht="15">
      <c r="Q2750" s="32"/>
      <c r="R2750" s="32"/>
    </row>
    <row r="2751" spans="17:18" ht="15">
      <c r="Q2751" s="32"/>
      <c r="R2751" s="32"/>
    </row>
    <row r="2752" spans="17:18" ht="15">
      <c r="Q2752" s="32"/>
      <c r="R2752" s="32"/>
    </row>
    <row r="2753" spans="17:18" ht="15">
      <c r="Q2753" s="32"/>
      <c r="R2753" s="32"/>
    </row>
    <row r="2754" spans="17:18" ht="15">
      <c r="Q2754" s="32"/>
      <c r="R2754" s="32"/>
    </row>
    <row r="2755" spans="17:18" ht="15">
      <c r="Q2755" s="32"/>
      <c r="R2755" s="32"/>
    </row>
    <row r="2756" spans="17:18" ht="15">
      <c r="Q2756" s="32"/>
      <c r="R2756" s="32"/>
    </row>
    <row r="2757" spans="17:18" ht="15">
      <c r="Q2757" s="32"/>
      <c r="R2757" s="32"/>
    </row>
    <row r="2758" spans="17:18" ht="15">
      <c r="Q2758" s="32"/>
      <c r="R2758" s="32"/>
    </row>
    <row r="2759" spans="17:18" ht="15">
      <c r="Q2759" s="32"/>
      <c r="R2759" s="32"/>
    </row>
    <row r="2760" spans="17:18" ht="15">
      <c r="Q2760" s="32"/>
      <c r="R2760" s="32"/>
    </row>
    <row r="2761" spans="17:18" ht="15">
      <c r="Q2761" s="32"/>
      <c r="R2761" s="32"/>
    </row>
    <row r="2762" spans="17:18" ht="15">
      <c r="Q2762" s="32"/>
      <c r="R2762" s="32"/>
    </row>
    <row r="2763" spans="17:18" ht="15">
      <c r="Q2763" s="32"/>
      <c r="R2763" s="32"/>
    </row>
    <row r="2764" spans="17:18" ht="15">
      <c r="Q2764" s="32"/>
      <c r="R2764" s="32"/>
    </row>
    <row r="2765" spans="17:18" ht="15">
      <c r="Q2765" s="32"/>
      <c r="R2765" s="32"/>
    </row>
    <row r="2766" spans="17:18" ht="15">
      <c r="Q2766" s="32"/>
      <c r="R2766" s="32"/>
    </row>
    <row r="2767" spans="17:18" ht="15">
      <c r="Q2767" s="32"/>
      <c r="R2767" s="32"/>
    </row>
    <row r="2768" spans="17:18" ht="15">
      <c r="Q2768" s="32"/>
      <c r="R2768" s="32"/>
    </row>
    <row r="2769" spans="17:18" ht="15">
      <c r="Q2769" s="32"/>
      <c r="R2769" s="32"/>
    </row>
    <row r="2770" spans="17:18" ht="15">
      <c r="Q2770" s="32"/>
      <c r="R2770" s="32"/>
    </row>
    <row r="2771" spans="17:18" ht="15">
      <c r="Q2771" s="32"/>
      <c r="R2771" s="32"/>
    </row>
    <row r="2772" spans="17:18" ht="15">
      <c r="Q2772" s="32"/>
      <c r="R2772" s="32"/>
    </row>
    <row r="2773" spans="17:18" ht="15">
      <c r="Q2773" s="32"/>
      <c r="R2773" s="32"/>
    </row>
    <row r="2774" spans="17:18" ht="15">
      <c r="Q2774" s="32"/>
      <c r="R2774" s="32"/>
    </row>
    <row r="2775" spans="17:18" ht="15">
      <c r="Q2775" s="32"/>
      <c r="R2775" s="32"/>
    </row>
    <row r="2776" spans="17:18" ht="15">
      <c r="Q2776" s="32"/>
      <c r="R2776" s="32"/>
    </row>
    <row r="2777" spans="17:18" ht="15">
      <c r="Q2777" s="32"/>
      <c r="R2777" s="32"/>
    </row>
    <row r="2778" spans="17:18" ht="15">
      <c r="Q2778" s="32"/>
      <c r="R2778" s="32"/>
    </row>
    <row r="2779" spans="17:18" ht="15">
      <c r="Q2779" s="32"/>
      <c r="R2779" s="32"/>
    </row>
    <row r="2780" spans="17:18" ht="15">
      <c r="Q2780" s="32"/>
      <c r="R2780" s="32"/>
    </row>
    <row r="2781" spans="17:18" ht="15">
      <c r="Q2781" s="32"/>
      <c r="R2781" s="32"/>
    </row>
    <row r="2782" spans="17:18" ht="15">
      <c r="Q2782" s="32"/>
      <c r="R2782" s="32"/>
    </row>
    <row r="2783" spans="17:18" ht="15">
      <c r="Q2783" s="32"/>
      <c r="R2783" s="32"/>
    </row>
    <row r="2784" spans="17:18" ht="15">
      <c r="Q2784" s="32"/>
      <c r="R2784" s="32"/>
    </row>
    <row r="2785" spans="17:18" ht="15">
      <c r="Q2785" s="32"/>
      <c r="R2785" s="32"/>
    </row>
    <row r="2786" spans="17:18" ht="15">
      <c r="Q2786" s="32"/>
      <c r="R2786" s="32"/>
    </row>
    <row r="2787" spans="17:18" ht="15">
      <c r="Q2787" s="32"/>
      <c r="R2787" s="32"/>
    </row>
    <row r="2788" spans="17:18" ht="15">
      <c r="Q2788" s="32"/>
      <c r="R2788" s="32"/>
    </row>
    <row r="2789" spans="17:18" ht="15">
      <c r="Q2789" s="32"/>
      <c r="R2789" s="32"/>
    </row>
    <row r="2790" spans="17:18" ht="15">
      <c r="Q2790" s="32"/>
      <c r="R2790" s="32"/>
    </row>
    <row r="2791" spans="17:18" ht="15">
      <c r="Q2791" s="32"/>
      <c r="R2791" s="32"/>
    </row>
    <row r="2792" spans="17:18" ht="15">
      <c r="Q2792" s="32"/>
      <c r="R2792" s="32"/>
    </row>
    <row r="2793" spans="17:18" ht="15">
      <c r="Q2793" s="32"/>
      <c r="R2793" s="32"/>
    </row>
    <row r="2794" spans="17:18" ht="15">
      <c r="Q2794" s="32"/>
      <c r="R2794" s="32"/>
    </row>
    <row r="2795" spans="17:18" ht="15">
      <c r="Q2795" s="32"/>
      <c r="R2795" s="32"/>
    </row>
    <row r="2796" spans="17:18" ht="15">
      <c r="Q2796" s="32"/>
      <c r="R2796" s="32"/>
    </row>
    <row r="2797" spans="17:18" ht="15">
      <c r="Q2797" s="32"/>
      <c r="R2797" s="32"/>
    </row>
    <row r="2798" spans="17:18" ht="15">
      <c r="Q2798" s="32"/>
      <c r="R2798" s="32"/>
    </row>
    <row r="2799" spans="17:18" ht="15">
      <c r="Q2799" s="32"/>
      <c r="R2799" s="32"/>
    </row>
    <row r="2800" spans="17:18" ht="15">
      <c r="Q2800" s="32"/>
      <c r="R2800" s="32"/>
    </row>
    <row r="2801" spans="17:18" ht="15">
      <c r="Q2801" s="32"/>
      <c r="R2801" s="32"/>
    </row>
    <row r="2802" spans="17:18" ht="15">
      <c r="Q2802" s="32"/>
      <c r="R2802" s="32"/>
    </row>
    <row r="2803" spans="17:18" ht="15">
      <c r="Q2803" s="32"/>
      <c r="R2803" s="32"/>
    </row>
    <row r="2804" spans="17:18" ht="15">
      <c r="Q2804" s="32"/>
      <c r="R2804" s="32"/>
    </row>
    <row r="2805" spans="17:18" ht="15">
      <c r="Q2805" s="32"/>
      <c r="R2805" s="32"/>
    </row>
    <row r="2806" spans="17:18" ht="15">
      <c r="Q2806" s="32"/>
      <c r="R2806" s="32"/>
    </row>
    <row r="2807" spans="17:18" ht="15">
      <c r="Q2807" s="32"/>
      <c r="R2807" s="32"/>
    </row>
    <row r="2808" spans="17:18" ht="15">
      <c r="Q2808" s="32"/>
      <c r="R2808" s="32"/>
    </row>
    <row r="2809" spans="17:18" ht="15">
      <c r="Q2809" s="32"/>
      <c r="R2809" s="32"/>
    </row>
    <row r="2810" spans="17:18" ht="15">
      <c r="Q2810" s="32"/>
      <c r="R2810" s="32"/>
    </row>
    <row r="2811" spans="17:18" ht="15">
      <c r="Q2811" s="32"/>
      <c r="R2811" s="32"/>
    </row>
    <row r="2812" spans="17:18" ht="15">
      <c r="Q2812" s="32"/>
      <c r="R2812" s="32"/>
    </row>
    <row r="2813" spans="17:18" ht="15">
      <c r="Q2813" s="32"/>
      <c r="R2813" s="32"/>
    </row>
    <row r="2814" spans="17:18" ht="15">
      <c r="Q2814" s="32"/>
      <c r="R2814" s="32"/>
    </row>
    <row r="2815" spans="17:18" ht="15">
      <c r="Q2815" s="32"/>
      <c r="R2815" s="32"/>
    </row>
    <row r="2816" spans="17:18" ht="15">
      <c r="Q2816" s="32"/>
      <c r="R2816" s="32"/>
    </row>
    <row r="2817" spans="17:18" ht="15">
      <c r="Q2817" s="32"/>
      <c r="R2817" s="32"/>
    </row>
    <row r="2818" spans="17:18" ht="15">
      <c r="Q2818" s="32"/>
      <c r="R2818" s="32"/>
    </row>
    <row r="2819" spans="17:18" ht="15">
      <c r="Q2819" s="32"/>
      <c r="R2819" s="32"/>
    </row>
    <row r="2820" spans="17:18" ht="15">
      <c r="Q2820" s="32"/>
      <c r="R2820" s="32"/>
    </row>
    <row r="2821" spans="17:18" ht="15">
      <c r="Q2821" s="32"/>
      <c r="R2821" s="32"/>
    </row>
    <row r="2822" spans="17:18" ht="15">
      <c r="Q2822" s="32"/>
      <c r="R2822" s="32"/>
    </row>
    <row r="2823" spans="17:18" ht="15">
      <c r="Q2823" s="32"/>
      <c r="R2823" s="32"/>
    </row>
    <row r="2824" spans="17:18" ht="15">
      <c r="Q2824" s="32"/>
      <c r="R2824" s="32"/>
    </row>
    <row r="2825" spans="17:18" ht="15">
      <c r="Q2825" s="32"/>
      <c r="R2825" s="32"/>
    </row>
    <row r="2826" spans="17:18" ht="15">
      <c r="Q2826" s="32"/>
      <c r="R2826" s="32"/>
    </row>
    <row r="2827" spans="17:18" ht="15">
      <c r="Q2827" s="32"/>
      <c r="R2827" s="32"/>
    </row>
    <row r="2828" spans="17:18" ht="15">
      <c r="Q2828" s="32"/>
      <c r="R2828" s="32"/>
    </row>
    <row r="2829" spans="17:18" ht="15">
      <c r="Q2829" s="32"/>
      <c r="R2829" s="32"/>
    </row>
    <row r="2830" spans="17:18" ht="15">
      <c r="Q2830" s="32"/>
      <c r="R2830" s="32"/>
    </row>
    <row r="2831" spans="17:18" ht="15">
      <c r="Q2831" s="32"/>
      <c r="R2831" s="32"/>
    </row>
    <row r="2832" spans="17:18" ht="15">
      <c r="Q2832" s="32"/>
      <c r="R2832" s="32"/>
    </row>
    <row r="2833" spans="17:18" ht="15">
      <c r="Q2833" s="32"/>
      <c r="R2833" s="32"/>
    </row>
    <row r="2834" spans="17:18" ht="15">
      <c r="Q2834" s="32"/>
      <c r="R2834" s="32"/>
    </row>
    <row r="2835" spans="17:18" ht="15">
      <c r="Q2835" s="32"/>
      <c r="R2835" s="32"/>
    </row>
    <row r="2836" spans="17:18" ht="15">
      <c r="Q2836" s="32"/>
      <c r="R2836" s="32"/>
    </row>
    <row r="2837" spans="17:18" ht="15">
      <c r="Q2837" s="32"/>
      <c r="R2837" s="32"/>
    </row>
    <row r="2838" spans="17:18" ht="15">
      <c r="Q2838" s="32"/>
      <c r="R2838" s="32"/>
    </row>
    <row r="2839" spans="17:18" ht="15">
      <c r="Q2839" s="32"/>
      <c r="R2839" s="32"/>
    </row>
    <row r="2840" spans="17:18" ht="15">
      <c r="Q2840" s="32"/>
      <c r="R2840" s="32"/>
    </row>
    <row r="2841" spans="17:18" ht="15">
      <c r="Q2841" s="32"/>
      <c r="R2841" s="32"/>
    </row>
    <row r="2842" spans="17:18" ht="15">
      <c r="Q2842" s="32"/>
      <c r="R2842" s="32"/>
    </row>
    <row r="2843" spans="17:18" ht="15">
      <c r="Q2843" s="32"/>
      <c r="R2843" s="32"/>
    </row>
    <row r="2844" spans="17:18" ht="15">
      <c r="Q2844" s="32"/>
      <c r="R2844" s="32"/>
    </row>
    <row r="2845" spans="17:18" ht="15">
      <c r="Q2845" s="32"/>
      <c r="R2845" s="32"/>
    </row>
    <row r="2846" spans="17:18" ht="15">
      <c r="Q2846" s="32"/>
      <c r="R2846" s="32"/>
    </row>
    <row r="2847" spans="17:18" ht="15">
      <c r="Q2847" s="32"/>
      <c r="R2847" s="32"/>
    </row>
    <row r="2848" spans="17:18" ht="15">
      <c r="Q2848" s="32"/>
      <c r="R2848" s="32"/>
    </row>
    <row r="2849" spans="17:18" ht="15">
      <c r="Q2849" s="32"/>
      <c r="R2849" s="32"/>
    </row>
    <row r="2850" spans="17:18" ht="15">
      <c r="Q2850" s="32"/>
      <c r="R2850" s="32"/>
    </row>
    <row r="2851" spans="17:18" ht="15">
      <c r="Q2851" s="32"/>
      <c r="R2851" s="32"/>
    </row>
    <row r="2852" spans="17:18" ht="15">
      <c r="Q2852" s="32"/>
      <c r="R2852" s="32"/>
    </row>
    <row r="2853" spans="17:18" ht="15">
      <c r="Q2853" s="32"/>
      <c r="R2853" s="32"/>
    </row>
    <row r="2854" spans="17:18" ht="15">
      <c r="Q2854" s="32"/>
      <c r="R2854" s="32"/>
    </row>
    <row r="2855" spans="17:18" ht="15">
      <c r="Q2855" s="32"/>
      <c r="R2855" s="32"/>
    </row>
    <row r="2856" spans="17:18" ht="15">
      <c r="Q2856" s="32"/>
      <c r="R2856" s="32"/>
    </row>
    <row r="2857" spans="17:18" ht="15">
      <c r="Q2857" s="32"/>
      <c r="R2857" s="32"/>
    </row>
    <row r="2858" spans="17:18" ht="15">
      <c r="Q2858" s="32"/>
      <c r="R2858" s="32"/>
    </row>
    <row r="2859" spans="17:18" ht="15">
      <c r="Q2859" s="32"/>
      <c r="R2859" s="32"/>
    </row>
    <row r="2860" spans="17:18" ht="15">
      <c r="Q2860" s="32"/>
      <c r="R2860" s="32"/>
    </row>
    <row r="2861" spans="17:18" ht="15">
      <c r="Q2861" s="32"/>
      <c r="R2861" s="32"/>
    </row>
    <row r="2862" spans="17:18" ht="15">
      <c r="Q2862" s="32"/>
      <c r="R2862" s="32"/>
    </row>
    <row r="2863" spans="17:18" ht="15">
      <c r="Q2863" s="32"/>
      <c r="R2863" s="32"/>
    </row>
    <row r="2864" spans="17:18" ht="15">
      <c r="Q2864" s="32"/>
      <c r="R2864" s="32"/>
    </row>
    <row r="2865" spans="17:18" ht="15">
      <c r="Q2865" s="32"/>
      <c r="R2865" s="32"/>
    </row>
    <row r="2866" spans="17:18" ht="15">
      <c r="Q2866" s="32"/>
      <c r="R2866" s="32"/>
    </row>
    <row r="2867" spans="17:18" ht="15">
      <c r="Q2867" s="32"/>
      <c r="R2867" s="32"/>
    </row>
    <row r="2868" spans="17:18" ht="15">
      <c r="Q2868" s="32"/>
      <c r="R2868" s="32"/>
    </row>
    <row r="2869" spans="17:18" ht="15">
      <c r="Q2869" s="32"/>
      <c r="R2869" s="32"/>
    </row>
    <row r="2870" spans="17:18" ht="15">
      <c r="Q2870" s="32"/>
      <c r="R2870" s="32"/>
    </row>
    <row r="2871" spans="17:18" ht="15">
      <c r="Q2871" s="32"/>
      <c r="R2871" s="32"/>
    </row>
    <row r="2872" spans="17:18" ht="15">
      <c r="Q2872" s="32"/>
      <c r="R2872" s="32"/>
    </row>
    <row r="2873" spans="17:18" ht="15">
      <c r="Q2873" s="32"/>
      <c r="R2873" s="32"/>
    </row>
    <row r="2874" spans="17:18" ht="15">
      <c r="Q2874" s="32"/>
      <c r="R2874" s="32"/>
    </row>
    <row r="2875" spans="17:18" ht="15">
      <c r="Q2875" s="32"/>
      <c r="R2875" s="32"/>
    </row>
    <row r="2876" spans="17:18" ht="15">
      <c r="Q2876" s="32"/>
      <c r="R2876" s="32"/>
    </row>
    <row r="2877" spans="17:18" ht="15">
      <c r="Q2877" s="32"/>
      <c r="R2877" s="32"/>
    </row>
    <row r="2878" spans="17:18" ht="15">
      <c r="Q2878" s="32"/>
      <c r="R2878" s="32"/>
    </row>
    <row r="2879" spans="17:18" ht="15">
      <c r="Q2879" s="32"/>
      <c r="R2879" s="32"/>
    </row>
    <row r="2880" spans="17:18" ht="15">
      <c r="Q2880" s="32"/>
      <c r="R2880" s="32"/>
    </row>
    <row r="2881" spans="17:18" ht="15">
      <c r="Q2881" s="32"/>
      <c r="R2881" s="32"/>
    </row>
    <row r="2882" spans="17:18" ht="15">
      <c r="Q2882" s="32"/>
      <c r="R2882" s="32"/>
    </row>
    <row r="2883" spans="17:18" ht="15">
      <c r="Q2883" s="32"/>
      <c r="R2883" s="32"/>
    </row>
    <row r="2884" spans="17:18" ht="15">
      <c r="Q2884" s="32"/>
      <c r="R2884" s="32"/>
    </row>
    <row r="2885" spans="17:18" ht="15">
      <c r="Q2885" s="32"/>
      <c r="R2885" s="32"/>
    </row>
    <row r="2886" spans="17:18" ht="15">
      <c r="Q2886" s="32"/>
      <c r="R2886" s="32"/>
    </row>
    <row r="2887" spans="17:18" ht="15">
      <c r="Q2887" s="32"/>
      <c r="R2887" s="32"/>
    </row>
    <row r="2888" spans="17:18" ht="15">
      <c r="Q2888" s="32"/>
      <c r="R2888" s="32"/>
    </row>
    <row r="2889" spans="17:18" ht="15">
      <c r="Q2889" s="32"/>
      <c r="R2889" s="32"/>
    </row>
    <row r="2890" spans="17:18" ht="15">
      <c r="Q2890" s="32"/>
      <c r="R2890" s="32"/>
    </row>
    <row r="2891" spans="17:18" ht="15">
      <c r="Q2891" s="32"/>
      <c r="R2891" s="32"/>
    </row>
    <row r="2892" spans="17:18" ht="15">
      <c r="Q2892" s="32"/>
      <c r="R2892" s="32"/>
    </row>
    <row r="2893" spans="17:18" ht="15">
      <c r="Q2893" s="32"/>
      <c r="R2893" s="32"/>
    </row>
    <row r="2894" spans="17:18" ht="15">
      <c r="Q2894" s="32"/>
      <c r="R2894" s="32"/>
    </row>
    <row r="2895" spans="17:18" ht="15">
      <c r="Q2895" s="32"/>
      <c r="R2895" s="32"/>
    </row>
    <row r="2896" spans="17:18" ht="15">
      <c r="Q2896" s="32"/>
      <c r="R2896" s="32"/>
    </row>
    <row r="2897" spans="17:18" ht="15">
      <c r="Q2897" s="32"/>
      <c r="R2897" s="32"/>
    </row>
    <row r="2898" spans="17:18" ht="15">
      <c r="Q2898" s="32"/>
      <c r="R2898" s="32"/>
    </row>
    <row r="2899" spans="17:18" ht="15">
      <c r="Q2899" s="32"/>
      <c r="R2899" s="32"/>
    </row>
    <row r="2900" spans="17:18" ht="15">
      <c r="Q2900" s="32"/>
      <c r="R2900" s="32"/>
    </row>
    <row r="2901" spans="17:18" ht="15">
      <c r="Q2901" s="32"/>
      <c r="R2901" s="32"/>
    </row>
    <row r="2902" spans="17:18" ht="15">
      <c r="Q2902" s="32"/>
      <c r="R2902" s="32"/>
    </row>
    <row r="2903" spans="17:18" ht="15">
      <c r="Q2903" s="32"/>
      <c r="R2903" s="32"/>
    </row>
    <row r="2904" spans="17:18" ht="15">
      <c r="Q2904" s="32"/>
      <c r="R2904" s="32"/>
    </row>
    <row r="2905" spans="17:18" ht="15">
      <c r="Q2905" s="32"/>
      <c r="R2905" s="32"/>
    </row>
    <row r="2906" spans="17:18" ht="15">
      <c r="Q2906" s="32"/>
      <c r="R2906" s="32"/>
    </row>
    <row r="2907" spans="17:18" ht="15">
      <c r="Q2907" s="32"/>
      <c r="R2907" s="32"/>
    </row>
    <row r="2908" spans="17:18" ht="15">
      <c r="Q2908" s="32"/>
      <c r="R2908" s="32"/>
    </row>
    <row r="2909" spans="17:18" ht="15">
      <c r="Q2909" s="32"/>
      <c r="R2909" s="32"/>
    </row>
    <row r="2910" spans="17:18" ht="15">
      <c r="Q2910" s="32"/>
      <c r="R2910" s="32"/>
    </row>
    <row r="2911" spans="17:18" ht="15">
      <c r="Q2911" s="32"/>
      <c r="R2911" s="32"/>
    </row>
    <row r="2912" spans="17:18" ht="15">
      <c r="Q2912" s="32"/>
      <c r="R2912" s="32"/>
    </row>
    <row r="2913" spans="17:18" ht="15">
      <c r="Q2913" s="32"/>
      <c r="R2913" s="32"/>
    </row>
    <row r="2914" spans="17:18" ht="15">
      <c r="Q2914" s="32"/>
      <c r="R2914" s="32"/>
    </row>
    <row r="2915" spans="17:18" ht="15">
      <c r="Q2915" s="32"/>
      <c r="R2915" s="32"/>
    </row>
    <row r="2916" spans="17:18" ht="15">
      <c r="Q2916" s="32"/>
      <c r="R2916" s="32"/>
    </row>
    <row r="2917" spans="17:18" ht="15">
      <c r="Q2917" s="32"/>
      <c r="R2917" s="32"/>
    </row>
    <row r="2918" spans="17:18" ht="15">
      <c r="Q2918" s="32"/>
      <c r="R2918" s="32"/>
    </row>
    <row r="2919" spans="17:18" ht="15">
      <c r="Q2919" s="32"/>
      <c r="R2919" s="32"/>
    </row>
    <row r="2920" spans="17:18" ht="15">
      <c r="Q2920" s="32"/>
      <c r="R2920" s="32"/>
    </row>
    <row r="2921" spans="17:18" ht="15">
      <c r="Q2921" s="32"/>
      <c r="R2921" s="32"/>
    </row>
    <row r="2922" spans="17:18" ht="15">
      <c r="Q2922" s="32"/>
      <c r="R2922" s="32"/>
    </row>
    <row r="2923" spans="17:18" ht="15">
      <c r="Q2923" s="32"/>
      <c r="R2923" s="32"/>
    </row>
    <row r="2924" spans="17:18" ht="15">
      <c r="Q2924" s="32"/>
      <c r="R2924" s="32"/>
    </row>
    <row r="2925" spans="17:18" ht="15">
      <c r="Q2925" s="32"/>
      <c r="R2925" s="32"/>
    </row>
    <row r="2926" spans="17:18" ht="15">
      <c r="Q2926" s="32"/>
      <c r="R2926" s="32"/>
    </row>
    <row r="2927" spans="17:18" ht="15">
      <c r="Q2927" s="32"/>
      <c r="R2927" s="32"/>
    </row>
    <row r="2928" spans="17:18" ht="15">
      <c r="Q2928" s="32"/>
      <c r="R2928" s="32"/>
    </row>
    <row r="2929" spans="17:18" ht="15">
      <c r="Q2929" s="32"/>
      <c r="R2929" s="32"/>
    </row>
    <row r="2930" spans="17:18" ht="15">
      <c r="Q2930" s="32"/>
      <c r="R2930" s="32"/>
    </row>
    <row r="2931" spans="17:18" ht="15">
      <c r="Q2931" s="32"/>
      <c r="R2931" s="32"/>
    </row>
    <row r="2932" spans="17:18" ht="15">
      <c r="Q2932" s="32"/>
      <c r="R2932" s="32"/>
    </row>
    <row r="2933" spans="17:18" ht="15">
      <c r="Q2933" s="32"/>
      <c r="R2933" s="32"/>
    </row>
    <row r="2934" spans="17:18" ht="15">
      <c r="Q2934" s="32"/>
      <c r="R2934" s="32"/>
    </row>
    <row r="2935" spans="17:18" ht="15">
      <c r="Q2935" s="32"/>
      <c r="R2935" s="32"/>
    </row>
    <row r="2936" spans="17:18" ht="15">
      <c r="Q2936" s="32"/>
      <c r="R2936" s="32"/>
    </row>
    <row r="2937" spans="17:18" ht="15">
      <c r="Q2937" s="32"/>
      <c r="R2937" s="32"/>
    </row>
    <row r="2938" spans="17:18" ht="15">
      <c r="Q2938" s="32"/>
      <c r="R2938" s="32"/>
    </row>
    <row r="2939" spans="17:18" ht="15">
      <c r="Q2939" s="32"/>
      <c r="R2939" s="32"/>
    </row>
    <row r="2940" spans="17:18" ht="15">
      <c r="Q2940" s="32"/>
      <c r="R2940" s="32"/>
    </row>
    <row r="2941" spans="17:18" ht="15">
      <c r="Q2941" s="32"/>
      <c r="R2941" s="32"/>
    </row>
    <row r="2942" spans="17:18" ht="15">
      <c r="Q2942" s="32"/>
      <c r="R2942" s="32"/>
    </row>
    <row r="2943" spans="17:18" ht="15">
      <c r="Q2943" s="32"/>
      <c r="R2943" s="32"/>
    </row>
    <row r="2944" spans="17:18" ht="15">
      <c r="Q2944" s="32"/>
      <c r="R2944" s="32"/>
    </row>
    <row r="2945" spans="17:18" ht="15">
      <c r="Q2945" s="32"/>
      <c r="R2945" s="32"/>
    </row>
    <row r="2946" spans="17:18" ht="15">
      <c r="Q2946" s="32"/>
      <c r="R2946" s="32"/>
    </row>
    <row r="2947" spans="17:18" ht="15">
      <c r="Q2947" s="32"/>
      <c r="R2947" s="32"/>
    </row>
    <row r="2948" spans="17:18" ht="15">
      <c r="Q2948" s="32"/>
      <c r="R2948" s="32"/>
    </row>
    <row r="2949" spans="17:18" ht="15">
      <c r="Q2949" s="32"/>
      <c r="R2949" s="32"/>
    </row>
    <row r="2950" spans="17:18" ht="15">
      <c r="Q2950" s="32"/>
      <c r="R2950" s="32"/>
    </row>
    <row r="2951" spans="17:18" ht="15">
      <c r="Q2951" s="32"/>
      <c r="R2951" s="32"/>
    </row>
    <row r="2952" spans="17:18" ht="15">
      <c r="Q2952" s="32"/>
      <c r="R2952" s="32"/>
    </row>
    <row r="2953" spans="17:18" ht="15">
      <c r="Q2953" s="32"/>
      <c r="R2953" s="32"/>
    </row>
    <row r="2954" spans="17:18" ht="15">
      <c r="Q2954" s="32"/>
      <c r="R2954" s="32"/>
    </row>
    <row r="2955" spans="17:18" ht="15">
      <c r="Q2955" s="32"/>
      <c r="R2955" s="32"/>
    </row>
    <row r="2956" spans="17:18" ht="15">
      <c r="Q2956" s="32"/>
      <c r="R2956" s="32"/>
    </row>
    <row r="2957" spans="17:18" ht="15">
      <c r="Q2957" s="32"/>
      <c r="R2957" s="32"/>
    </row>
    <row r="2958" spans="17:18" ht="15">
      <c r="Q2958" s="32"/>
      <c r="R2958" s="32"/>
    </row>
    <row r="2959" spans="17:18" ht="15">
      <c r="Q2959" s="32"/>
      <c r="R2959" s="32"/>
    </row>
    <row r="2960" spans="17:18" ht="15">
      <c r="Q2960" s="32"/>
      <c r="R2960" s="32"/>
    </row>
    <row r="2961" spans="17:18" ht="15">
      <c r="Q2961" s="32"/>
      <c r="R2961" s="32"/>
    </row>
    <row r="2962" spans="17:18" ht="15">
      <c r="Q2962" s="32"/>
      <c r="R2962" s="32"/>
    </row>
    <row r="2963" spans="17:18" ht="15">
      <c r="Q2963" s="32"/>
      <c r="R2963" s="32"/>
    </row>
    <row r="2964" spans="17:18" ht="15">
      <c r="Q2964" s="32"/>
      <c r="R2964" s="32"/>
    </row>
    <row r="2965" spans="17:18" ht="15">
      <c r="Q2965" s="32"/>
      <c r="R2965" s="32"/>
    </row>
    <row r="2966" spans="17:18" ht="15">
      <c r="Q2966" s="32"/>
      <c r="R2966" s="32"/>
    </row>
    <row r="2967" spans="17:18" ht="15">
      <c r="Q2967" s="32"/>
      <c r="R2967" s="32"/>
    </row>
    <row r="2968" spans="17:18" ht="15">
      <c r="Q2968" s="32"/>
      <c r="R2968" s="32"/>
    </row>
    <row r="2969" spans="17:18" ht="15">
      <c r="Q2969" s="32"/>
      <c r="R2969" s="32"/>
    </row>
    <row r="2970" spans="17:18" ht="15">
      <c r="Q2970" s="32"/>
      <c r="R2970" s="32"/>
    </row>
    <row r="2971" spans="17:18" ht="15">
      <c r="Q2971" s="32"/>
      <c r="R2971" s="32"/>
    </row>
    <row r="2972" spans="17:18" ht="15">
      <c r="Q2972" s="32"/>
      <c r="R2972" s="32"/>
    </row>
    <row r="2973" spans="17:18" ht="15">
      <c r="Q2973" s="32"/>
      <c r="R2973" s="32"/>
    </row>
    <row r="2974" spans="17:18" ht="15">
      <c r="Q2974" s="32"/>
      <c r="R2974" s="32"/>
    </row>
    <row r="2975" spans="17:18" ht="15">
      <c r="Q2975" s="32"/>
      <c r="R2975" s="32"/>
    </row>
    <row r="2976" spans="17:18" ht="15">
      <c r="Q2976" s="32"/>
      <c r="R2976" s="32"/>
    </row>
    <row r="2977" spans="17:18" ht="15">
      <c r="Q2977" s="32"/>
      <c r="R2977" s="32"/>
    </row>
    <row r="2978" spans="17:18" ht="15">
      <c r="Q2978" s="32"/>
      <c r="R2978" s="32"/>
    </row>
    <row r="2979" spans="17:18" ht="15">
      <c r="Q2979" s="32"/>
      <c r="R2979" s="32"/>
    </row>
    <row r="2980" spans="17:18" ht="15">
      <c r="Q2980" s="32"/>
      <c r="R2980" s="32"/>
    </row>
    <row r="2981" spans="17:18" ht="15">
      <c r="Q2981" s="32"/>
      <c r="R2981" s="32"/>
    </row>
    <row r="2982" spans="17:18" ht="15">
      <c r="Q2982" s="32"/>
      <c r="R2982" s="32"/>
    </row>
    <row r="2983" spans="17:18" ht="15">
      <c r="Q2983" s="32"/>
      <c r="R2983" s="32"/>
    </row>
    <row r="2984" spans="17:18" ht="15">
      <c r="Q2984" s="32"/>
      <c r="R2984" s="32"/>
    </row>
    <row r="2985" spans="17:18" ht="15">
      <c r="Q2985" s="32"/>
      <c r="R2985" s="32"/>
    </row>
    <row r="2986" spans="17:18" ht="15">
      <c r="Q2986" s="32"/>
      <c r="R2986" s="32"/>
    </row>
    <row r="2987" spans="17:18" ht="15">
      <c r="Q2987" s="32"/>
      <c r="R2987" s="32"/>
    </row>
    <row r="2988" spans="17:18" ht="15">
      <c r="Q2988" s="32"/>
      <c r="R2988" s="32"/>
    </row>
    <row r="2989" spans="17:18" ht="15">
      <c r="Q2989" s="32"/>
      <c r="R2989" s="32"/>
    </row>
    <row r="2990" spans="17:18" ht="15">
      <c r="Q2990" s="32"/>
      <c r="R2990" s="32"/>
    </row>
    <row r="2991" spans="17:18" ht="15">
      <c r="Q2991" s="32"/>
      <c r="R2991" s="32"/>
    </row>
    <row r="2992" spans="17:18" ht="15">
      <c r="Q2992" s="32"/>
      <c r="R2992" s="32"/>
    </row>
    <row r="2993" spans="17:18" ht="15">
      <c r="Q2993" s="32"/>
      <c r="R2993" s="32"/>
    </row>
    <row r="2994" spans="17:18" ht="15">
      <c r="Q2994" s="32"/>
      <c r="R2994" s="32"/>
    </row>
    <row r="2995" spans="17:18" ht="15">
      <c r="Q2995" s="32"/>
      <c r="R2995" s="32"/>
    </row>
    <row r="2996" spans="17:18" ht="15">
      <c r="Q2996" s="32"/>
      <c r="R2996" s="32"/>
    </row>
    <row r="2997" spans="17:18" ht="15">
      <c r="Q2997" s="32"/>
      <c r="R2997" s="32"/>
    </row>
    <row r="2998" spans="17:18" ht="15">
      <c r="Q2998" s="32"/>
      <c r="R2998" s="32"/>
    </row>
    <row r="2999" spans="17:18" ht="15">
      <c r="Q2999" s="32"/>
      <c r="R2999" s="32"/>
    </row>
    <row r="3000" spans="17:18" ht="15">
      <c r="Q3000" s="32"/>
      <c r="R3000" s="32"/>
    </row>
    <row r="3001" spans="17:18" ht="15">
      <c r="Q3001" s="32"/>
      <c r="R3001" s="32"/>
    </row>
    <row r="3002" spans="17:18" ht="15">
      <c r="Q3002" s="32"/>
      <c r="R3002" s="32"/>
    </row>
    <row r="3003" spans="17:18" ht="15">
      <c r="Q3003" s="32"/>
      <c r="R3003" s="32"/>
    </row>
    <row r="3004" spans="17:18" ht="15">
      <c r="Q3004" s="32"/>
      <c r="R3004" s="32"/>
    </row>
    <row r="3005" spans="17:18" ht="15">
      <c r="Q3005" s="32"/>
      <c r="R3005" s="32"/>
    </row>
    <row r="3006" spans="17:18" ht="15">
      <c r="Q3006" s="32"/>
      <c r="R3006" s="32"/>
    </row>
    <row r="3007" spans="17:18" ht="15">
      <c r="Q3007" s="32"/>
      <c r="R3007" s="32"/>
    </row>
    <row r="3008" spans="17:18" ht="15">
      <c r="Q3008" s="32"/>
      <c r="R3008" s="32"/>
    </row>
    <row r="3009" spans="17:18" ht="15">
      <c r="Q3009" s="32"/>
      <c r="R3009" s="32"/>
    </row>
    <row r="3010" spans="17:18" ht="15">
      <c r="Q3010" s="32"/>
      <c r="R3010" s="32"/>
    </row>
    <row r="3011" spans="17:18" ht="15">
      <c r="Q3011" s="32"/>
      <c r="R3011" s="32"/>
    </row>
    <row r="3012" spans="17:18" ht="15">
      <c r="Q3012" s="32"/>
      <c r="R3012" s="32"/>
    </row>
    <row r="3013" spans="17:18" ht="15">
      <c r="Q3013" s="32"/>
      <c r="R3013" s="32"/>
    </row>
    <row r="3014" spans="17:18" ht="15">
      <c r="Q3014" s="32"/>
      <c r="R3014" s="32"/>
    </row>
    <row r="3015" spans="17:18" ht="15">
      <c r="Q3015" s="32"/>
      <c r="R3015" s="32"/>
    </row>
    <row r="3016" spans="17:18" ht="15">
      <c r="Q3016" s="32"/>
      <c r="R3016" s="32"/>
    </row>
    <row r="3017" spans="17:18" ht="15">
      <c r="Q3017" s="32"/>
      <c r="R3017" s="32"/>
    </row>
    <row r="3018" spans="17:18" ht="15">
      <c r="Q3018" s="32"/>
      <c r="R3018" s="32"/>
    </row>
    <row r="3019" spans="17:18" ht="15">
      <c r="Q3019" s="32"/>
      <c r="R3019" s="32"/>
    </row>
    <row r="3020" spans="17:18" ht="15">
      <c r="Q3020" s="32"/>
      <c r="R3020" s="32"/>
    </row>
    <row r="3021" spans="17:18" ht="15">
      <c r="Q3021" s="32"/>
      <c r="R3021" s="32"/>
    </row>
    <row r="3022" spans="17:18" ht="15">
      <c r="Q3022" s="32"/>
      <c r="R3022" s="32"/>
    </row>
    <row r="3023" spans="17:18" ht="15">
      <c r="Q3023" s="32"/>
      <c r="R3023" s="32"/>
    </row>
    <row r="3024" spans="17:18" ht="15">
      <c r="Q3024" s="32"/>
      <c r="R3024" s="32"/>
    </row>
    <row r="3025" spans="17:18" ht="15">
      <c r="Q3025" s="32"/>
      <c r="R3025" s="32"/>
    </row>
    <row r="3026" spans="17:18" ht="15">
      <c r="Q3026" s="32"/>
      <c r="R3026" s="32"/>
    </row>
    <row r="3027" spans="17:18" ht="15">
      <c r="Q3027" s="32"/>
      <c r="R3027" s="32"/>
    </row>
    <row r="3028" spans="17:18" ht="15">
      <c r="Q3028" s="32"/>
      <c r="R3028" s="32"/>
    </row>
    <row r="3029" spans="17:18" ht="15">
      <c r="Q3029" s="32"/>
      <c r="R3029" s="32"/>
    </row>
    <row r="3030" spans="17:18" ht="15">
      <c r="Q3030" s="32"/>
      <c r="R3030" s="32"/>
    </row>
    <row r="3031" spans="17:18" ht="15">
      <c r="Q3031" s="32"/>
      <c r="R3031" s="32"/>
    </row>
    <row r="3032" spans="17:18" ht="15">
      <c r="Q3032" s="32"/>
      <c r="R3032" s="32"/>
    </row>
    <row r="3033" spans="17:18" ht="15">
      <c r="Q3033" s="32"/>
      <c r="R3033" s="32"/>
    </row>
    <row r="3034" spans="17:18" ht="15">
      <c r="Q3034" s="32"/>
      <c r="R3034" s="32"/>
    </row>
    <row r="3035" spans="17:18" ht="15">
      <c r="Q3035" s="32"/>
      <c r="R3035" s="32"/>
    </row>
    <row r="3036" spans="17:18" ht="15">
      <c r="Q3036" s="32"/>
      <c r="R3036" s="32"/>
    </row>
    <row r="3037" spans="17:18" ht="15">
      <c r="Q3037" s="32"/>
      <c r="R3037" s="32"/>
    </row>
    <row r="3038" spans="17:18" ht="15">
      <c r="Q3038" s="32"/>
      <c r="R3038" s="32"/>
    </row>
    <row r="3039" spans="17:18" ht="15">
      <c r="Q3039" s="32"/>
      <c r="R3039" s="32"/>
    </row>
    <row r="3040" spans="17:18" ht="15">
      <c r="Q3040" s="32"/>
      <c r="R3040" s="32"/>
    </row>
    <row r="3041" spans="17:18" ht="15">
      <c r="Q3041" s="32"/>
      <c r="R3041" s="32"/>
    </row>
    <row r="3042" spans="17:18" ht="15">
      <c r="Q3042" s="32"/>
      <c r="R3042" s="32"/>
    </row>
    <row r="3043" spans="17:18" ht="15">
      <c r="Q3043" s="32"/>
      <c r="R3043" s="32"/>
    </row>
    <row r="3044" spans="17:18" ht="15">
      <c r="Q3044" s="32"/>
      <c r="R3044" s="32"/>
    </row>
    <row r="3045" spans="17:18" ht="15">
      <c r="Q3045" s="32"/>
      <c r="R3045" s="32"/>
    </row>
    <row r="3046" spans="17:18" ht="15">
      <c r="Q3046" s="32"/>
      <c r="R3046" s="32"/>
    </row>
    <row r="3047" spans="17:18" ht="15">
      <c r="Q3047" s="32"/>
      <c r="R3047" s="32"/>
    </row>
    <row r="3048" spans="17:18" ht="15">
      <c r="Q3048" s="32"/>
      <c r="R3048" s="32"/>
    </row>
    <row r="3049" spans="17:18" ht="15">
      <c r="Q3049" s="32"/>
      <c r="R3049" s="32"/>
    </row>
    <row r="3050" spans="17:18" ht="15">
      <c r="Q3050" s="32"/>
      <c r="R3050" s="32"/>
    </row>
    <row r="3051" spans="17:18" ht="15">
      <c r="Q3051" s="32"/>
      <c r="R3051" s="32"/>
    </row>
    <row r="3052" spans="17:18" ht="15">
      <c r="Q3052" s="32"/>
      <c r="R3052" s="32"/>
    </row>
    <row r="3053" spans="17:18" ht="15">
      <c r="Q3053" s="32"/>
      <c r="R3053" s="32"/>
    </row>
    <row r="3054" spans="17:18" ht="15">
      <c r="Q3054" s="32"/>
      <c r="R3054" s="32"/>
    </row>
    <row r="3055" spans="17:18" ht="15">
      <c r="Q3055" s="32"/>
      <c r="R3055" s="32"/>
    </row>
    <row r="3056" spans="17:18" ht="15">
      <c r="Q3056" s="32"/>
      <c r="R3056" s="32"/>
    </row>
    <row r="3057" spans="17:18" ht="15">
      <c r="Q3057" s="32"/>
      <c r="R3057" s="32"/>
    </row>
    <row r="3058" spans="17:18" ht="15">
      <c r="Q3058" s="32"/>
      <c r="R3058" s="32"/>
    </row>
    <row r="3059" spans="17:18" ht="15">
      <c r="Q3059" s="32"/>
      <c r="R3059" s="32"/>
    </row>
    <row r="3060" spans="17:18" ht="15">
      <c r="Q3060" s="32"/>
      <c r="R3060" s="32"/>
    </row>
    <row r="3061" spans="17:18" ht="15">
      <c r="Q3061" s="32"/>
      <c r="R3061" s="32"/>
    </row>
    <row r="3062" spans="17:18" ht="15">
      <c r="Q3062" s="32"/>
      <c r="R3062" s="32"/>
    </row>
    <row r="3063" spans="17:18" ht="15">
      <c r="Q3063" s="32"/>
      <c r="R3063" s="32"/>
    </row>
    <row r="3064" spans="17:18" ht="15">
      <c r="Q3064" s="32"/>
      <c r="R3064" s="32"/>
    </row>
    <row r="3065" spans="17:18" ht="15">
      <c r="Q3065" s="32"/>
      <c r="R3065" s="32"/>
    </row>
    <row r="3066" spans="17:18" ht="15">
      <c r="Q3066" s="32"/>
      <c r="R3066" s="32"/>
    </row>
    <row r="3067" spans="17:18" ht="15">
      <c r="Q3067" s="32"/>
      <c r="R3067" s="32"/>
    </row>
    <row r="3068" spans="17:18" ht="15">
      <c r="Q3068" s="32"/>
      <c r="R3068" s="32"/>
    </row>
    <row r="3069" spans="17:18" ht="15">
      <c r="Q3069" s="32"/>
      <c r="R3069" s="32"/>
    </row>
    <row r="3070" spans="17:18" ht="15">
      <c r="Q3070" s="32"/>
      <c r="R3070" s="32"/>
    </row>
    <row r="3071" spans="17:18" ht="15">
      <c r="Q3071" s="32"/>
      <c r="R3071" s="32"/>
    </row>
    <row r="3072" spans="17:18" ht="15">
      <c r="Q3072" s="32"/>
      <c r="R3072" s="32"/>
    </row>
    <row r="3073" spans="17:18" ht="15">
      <c r="Q3073" s="32"/>
      <c r="R3073" s="32"/>
    </row>
    <row r="3074" spans="17:18" ht="15">
      <c r="Q3074" s="32"/>
      <c r="R3074" s="32"/>
    </row>
    <row r="3075" spans="17:18" ht="15">
      <c r="Q3075" s="32"/>
      <c r="R3075" s="32"/>
    </row>
    <row r="3076" spans="17:18" ht="15">
      <c r="Q3076" s="32"/>
      <c r="R3076" s="32"/>
    </row>
    <row r="3077" spans="17:18" ht="15">
      <c r="Q3077" s="32"/>
      <c r="R3077" s="32"/>
    </row>
    <row r="3078" spans="17:18" ht="15">
      <c r="Q3078" s="32"/>
      <c r="R3078" s="32"/>
    </row>
    <row r="3079" spans="17:18" ht="15">
      <c r="Q3079" s="32"/>
      <c r="R3079" s="32"/>
    </row>
    <row r="3080" spans="17:18" ht="15">
      <c r="Q3080" s="32"/>
      <c r="R3080" s="32"/>
    </row>
    <row r="3081" spans="17:18" ht="15">
      <c r="Q3081" s="32"/>
      <c r="R3081" s="32"/>
    </row>
    <row r="3082" spans="17:18" ht="15">
      <c r="Q3082" s="32"/>
      <c r="R3082" s="32"/>
    </row>
    <row r="3083" spans="17:18" ht="15">
      <c r="Q3083" s="32"/>
      <c r="R3083" s="32"/>
    </row>
    <row r="3084" spans="17:18" ht="15">
      <c r="Q3084" s="32"/>
      <c r="R3084" s="32"/>
    </row>
    <row r="3085" spans="17:18" ht="15">
      <c r="Q3085" s="32"/>
      <c r="R3085" s="32"/>
    </row>
    <row r="3086" spans="17:18" ht="15">
      <c r="Q3086" s="32"/>
      <c r="R3086" s="32"/>
    </row>
    <row r="3087" spans="17:18" ht="15">
      <c r="Q3087" s="32"/>
      <c r="R3087" s="32"/>
    </row>
    <row r="3088" spans="17:18" ht="15">
      <c r="Q3088" s="32"/>
      <c r="R3088" s="32"/>
    </row>
    <row r="3089" spans="17:18" ht="15">
      <c r="Q3089" s="32"/>
      <c r="R3089" s="32"/>
    </row>
    <row r="3090" spans="17:18" ht="15">
      <c r="Q3090" s="32"/>
      <c r="R3090" s="32"/>
    </row>
    <row r="3091" spans="17:18" ht="15">
      <c r="Q3091" s="32"/>
      <c r="R3091" s="32"/>
    </row>
    <row r="3092" spans="17:18" ht="15">
      <c r="Q3092" s="32"/>
      <c r="R3092" s="32"/>
    </row>
    <row r="3093" spans="17:18" ht="15">
      <c r="Q3093" s="32"/>
      <c r="R3093" s="32"/>
    </row>
    <row r="3094" spans="17:18" ht="15">
      <c r="Q3094" s="32"/>
      <c r="R3094" s="32"/>
    </row>
    <row r="3095" spans="17:18" ht="15">
      <c r="Q3095" s="32"/>
      <c r="R3095" s="32"/>
    </row>
    <row r="3096" spans="17:18" ht="15">
      <c r="Q3096" s="32"/>
      <c r="R3096" s="32"/>
    </row>
    <row r="3097" spans="17:18" ht="15">
      <c r="Q3097" s="32"/>
      <c r="R3097" s="32"/>
    </row>
    <row r="3098" spans="17:18" ht="15">
      <c r="Q3098" s="32"/>
      <c r="R3098" s="32"/>
    </row>
    <row r="3099" spans="17:18" ht="15">
      <c r="Q3099" s="32"/>
      <c r="R3099" s="32"/>
    </row>
    <row r="3100" spans="17:18" ht="15">
      <c r="Q3100" s="32"/>
      <c r="R3100" s="32"/>
    </row>
    <row r="3101" spans="17:18" ht="15">
      <c r="Q3101" s="32"/>
      <c r="R3101" s="32"/>
    </row>
    <row r="3102" spans="17:18" ht="15">
      <c r="Q3102" s="32"/>
      <c r="R3102" s="32"/>
    </row>
    <row r="3103" spans="17:18" ht="15">
      <c r="Q3103" s="32"/>
      <c r="R3103" s="32"/>
    </row>
    <row r="3104" spans="17:18" ht="15">
      <c r="Q3104" s="32"/>
      <c r="R3104" s="32"/>
    </row>
    <row r="3105" spans="17:18" ht="15">
      <c r="Q3105" s="32"/>
      <c r="R3105" s="32"/>
    </row>
    <row r="3106" spans="17:18" ht="15">
      <c r="Q3106" s="32"/>
      <c r="R3106" s="32"/>
    </row>
    <row r="3107" spans="17:18" ht="15">
      <c r="Q3107" s="32"/>
      <c r="R3107" s="32"/>
    </row>
    <row r="3108" spans="17:18" ht="15">
      <c r="Q3108" s="32"/>
      <c r="R3108" s="32"/>
    </row>
    <row r="3109" spans="17:18" ht="15">
      <c r="Q3109" s="32"/>
      <c r="R3109" s="32"/>
    </row>
    <row r="3110" spans="17:18" ht="15">
      <c r="Q3110" s="32"/>
      <c r="R3110" s="32"/>
    </row>
    <row r="3111" spans="17:18" ht="15">
      <c r="Q3111" s="32"/>
      <c r="R3111" s="32"/>
    </row>
    <row r="3112" spans="17:18" ht="15">
      <c r="Q3112" s="32"/>
      <c r="R3112" s="32"/>
    </row>
    <row r="3113" spans="17:18" ht="15">
      <c r="Q3113" s="32"/>
      <c r="R3113" s="32"/>
    </row>
    <row r="3114" spans="17:18" ht="15">
      <c r="Q3114" s="32"/>
      <c r="R3114" s="32"/>
    </row>
    <row r="3115" spans="17:18" ht="15">
      <c r="Q3115" s="32"/>
      <c r="R3115" s="32"/>
    </row>
    <row r="3116" spans="17:18" ht="15">
      <c r="Q3116" s="32"/>
      <c r="R3116" s="32"/>
    </row>
    <row r="3117" spans="17:18" ht="15">
      <c r="Q3117" s="32"/>
      <c r="R3117" s="32"/>
    </row>
    <row r="3118" spans="17:18" ht="15">
      <c r="Q3118" s="32"/>
      <c r="R3118" s="32"/>
    </row>
    <row r="3119" spans="17:18" ht="15">
      <c r="Q3119" s="32"/>
      <c r="R3119" s="32"/>
    </row>
    <row r="3120" spans="17:18" ht="15">
      <c r="Q3120" s="32"/>
      <c r="R3120" s="32"/>
    </row>
    <row r="3121" spans="17:18" ht="15">
      <c r="Q3121" s="32"/>
      <c r="R3121" s="32"/>
    </row>
    <row r="3122" spans="17:18" ht="15">
      <c r="Q3122" s="32"/>
      <c r="R3122" s="32"/>
    </row>
    <row r="3123" spans="17:18" ht="15">
      <c r="Q3123" s="32"/>
      <c r="R3123" s="32"/>
    </row>
    <row r="3124" spans="17:18" ht="15">
      <c r="Q3124" s="32"/>
      <c r="R3124" s="32"/>
    </row>
    <row r="3125" spans="17:18" ht="15">
      <c r="Q3125" s="32"/>
      <c r="R3125" s="32"/>
    </row>
    <row r="3126" spans="17:18" ht="15">
      <c r="Q3126" s="32"/>
      <c r="R3126" s="32"/>
    </row>
    <row r="3127" spans="17:18" ht="15">
      <c r="Q3127" s="32"/>
      <c r="R3127" s="32"/>
    </row>
    <row r="3128" spans="17:18" ht="15">
      <c r="Q3128" s="32"/>
      <c r="R3128" s="32"/>
    </row>
    <row r="3129" spans="17:18" ht="15">
      <c r="Q3129" s="32"/>
      <c r="R3129" s="32"/>
    </row>
    <row r="3130" spans="17:18" ht="15">
      <c r="Q3130" s="32"/>
      <c r="R3130" s="32"/>
    </row>
    <row r="3131" spans="17:18" ht="15">
      <c r="Q3131" s="32"/>
      <c r="R3131" s="32"/>
    </row>
    <row r="3132" spans="17:18" ht="15">
      <c r="Q3132" s="32"/>
      <c r="R3132" s="32"/>
    </row>
    <row r="3133" spans="17:18" ht="15">
      <c r="Q3133" s="32"/>
      <c r="R3133" s="32"/>
    </row>
    <row r="3134" spans="17:18" ht="15">
      <c r="Q3134" s="32"/>
      <c r="R3134" s="32"/>
    </row>
    <row r="3135" spans="17:18" ht="15">
      <c r="Q3135" s="32"/>
      <c r="R3135" s="32"/>
    </row>
    <row r="3136" spans="17:18" ht="15">
      <c r="Q3136" s="32"/>
      <c r="R3136" s="32"/>
    </row>
    <row r="3137" spans="17:18" ht="15">
      <c r="Q3137" s="32"/>
      <c r="R3137" s="32"/>
    </row>
    <row r="3138" spans="17:18" ht="15">
      <c r="Q3138" s="32"/>
      <c r="R3138" s="32"/>
    </row>
    <row r="3139" spans="17:18" ht="15">
      <c r="Q3139" s="32"/>
      <c r="R3139" s="32"/>
    </row>
    <row r="3140" spans="17:18" ht="15">
      <c r="Q3140" s="32"/>
      <c r="R3140" s="32"/>
    </row>
    <row r="3141" spans="17:18" ht="15">
      <c r="Q3141" s="32"/>
      <c r="R3141" s="32"/>
    </row>
    <row r="3142" spans="17:18" ht="15">
      <c r="Q3142" s="32"/>
      <c r="R3142" s="32"/>
    </row>
    <row r="3143" spans="17:18" ht="15">
      <c r="Q3143" s="32"/>
      <c r="R3143" s="32"/>
    </row>
    <row r="3144" spans="17:18" ht="15">
      <c r="Q3144" s="32"/>
      <c r="R3144" s="32"/>
    </row>
    <row r="3145" spans="17:18" ht="15">
      <c r="Q3145" s="32"/>
      <c r="R3145" s="32"/>
    </row>
    <row r="3146" spans="17:18" ht="15">
      <c r="Q3146" s="32"/>
      <c r="R3146" s="32"/>
    </row>
    <row r="3147" spans="17:18" ht="15">
      <c r="Q3147" s="32"/>
      <c r="R3147" s="32"/>
    </row>
    <row r="3148" spans="17:18" ht="15">
      <c r="Q3148" s="32"/>
      <c r="R3148" s="32"/>
    </row>
    <row r="3149" spans="17:18" ht="15">
      <c r="Q3149" s="32"/>
      <c r="R3149" s="32"/>
    </row>
    <row r="3150" spans="17:18" ht="15">
      <c r="Q3150" s="32"/>
      <c r="R3150" s="32"/>
    </row>
    <row r="3151" spans="17:18" ht="15">
      <c r="Q3151" s="32"/>
      <c r="R3151" s="32"/>
    </row>
    <row r="3152" spans="17:18" ht="15">
      <c r="Q3152" s="32"/>
      <c r="R3152" s="32"/>
    </row>
    <row r="3153" spans="17:18" ht="15">
      <c r="Q3153" s="32"/>
      <c r="R3153" s="32"/>
    </row>
    <row r="3154" spans="17:18" ht="15">
      <c r="Q3154" s="32"/>
      <c r="R3154" s="32"/>
    </row>
    <row r="3155" spans="17:18" ht="15">
      <c r="Q3155" s="32"/>
      <c r="R3155" s="32"/>
    </row>
    <row r="3156" spans="17:18" ht="15">
      <c r="Q3156" s="32"/>
      <c r="R3156" s="32"/>
    </row>
    <row r="3157" spans="17:18" ht="15">
      <c r="Q3157" s="32"/>
      <c r="R3157" s="32"/>
    </row>
    <row r="3158" spans="17:18" ht="15">
      <c r="Q3158" s="32"/>
      <c r="R3158" s="32"/>
    </row>
    <row r="3159" spans="17:18" ht="15">
      <c r="Q3159" s="32"/>
      <c r="R3159" s="32"/>
    </row>
    <row r="3160" spans="17:18" ht="15">
      <c r="Q3160" s="32"/>
      <c r="R3160" s="32"/>
    </row>
    <row r="3161" spans="17:18" ht="15">
      <c r="Q3161" s="32"/>
      <c r="R3161" s="32"/>
    </row>
    <row r="3162" spans="17:18" ht="15">
      <c r="Q3162" s="32"/>
      <c r="R3162" s="32"/>
    </row>
    <row r="3163" spans="17:18" ht="15">
      <c r="Q3163" s="32"/>
      <c r="R3163" s="32"/>
    </row>
    <row r="3164" spans="17:18" ht="15">
      <c r="Q3164" s="32"/>
      <c r="R3164" s="32"/>
    </row>
    <row r="3165" spans="17:18" ht="15">
      <c r="Q3165" s="32"/>
      <c r="R3165" s="32"/>
    </row>
    <row r="3166" spans="17:18" ht="15">
      <c r="Q3166" s="32"/>
      <c r="R3166" s="32"/>
    </row>
    <row r="3167" spans="17:18" ht="15">
      <c r="Q3167" s="32"/>
      <c r="R3167" s="32"/>
    </row>
    <row r="3168" spans="17:18" ht="15">
      <c r="Q3168" s="32"/>
      <c r="R3168" s="32"/>
    </row>
    <row r="3169" spans="17:18" ht="15">
      <c r="Q3169" s="32"/>
      <c r="R3169" s="32"/>
    </row>
    <row r="3170" spans="17:18" ht="15">
      <c r="Q3170" s="32"/>
      <c r="R3170" s="32"/>
    </row>
    <row r="3171" spans="17:18" ht="15">
      <c r="Q3171" s="32"/>
      <c r="R3171" s="32"/>
    </row>
    <row r="3172" spans="17:18" ht="15">
      <c r="Q3172" s="32"/>
      <c r="R3172" s="32"/>
    </row>
    <row r="3173" spans="17:18" ht="15">
      <c r="Q3173" s="32"/>
      <c r="R3173" s="32"/>
    </row>
    <row r="3174" spans="17:18" ht="15">
      <c r="Q3174" s="32"/>
      <c r="R3174" s="32"/>
    </row>
    <row r="3175" spans="17:18" ht="15">
      <c r="Q3175" s="32"/>
      <c r="R3175" s="32"/>
    </row>
    <row r="3176" spans="17:18" ht="15">
      <c r="Q3176" s="32"/>
      <c r="R3176" s="32"/>
    </row>
    <row r="3177" spans="17:18" ht="15">
      <c r="Q3177" s="32"/>
      <c r="R3177" s="32"/>
    </row>
    <row r="3178" spans="17:18" ht="15">
      <c r="Q3178" s="32"/>
      <c r="R3178" s="32"/>
    </row>
    <row r="3179" spans="17:18" ht="15">
      <c r="Q3179" s="32"/>
      <c r="R3179" s="32"/>
    </row>
    <row r="3180" spans="17:18" ht="15">
      <c r="Q3180" s="32"/>
      <c r="R3180" s="32"/>
    </row>
    <row r="3181" spans="17:18" ht="15">
      <c r="Q3181" s="32"/>
      <c r="R3181" s="32"/>
    </row>
    <row r="3182" spans="17:18" ht="15">
      <c r="Q3182" s="32"/>
      <c r="R3182" s="32"/>
    </row>
    <row r="3183" spans="17:18" ht="15">
      <c r="Q3183" s="32"/>
      <c r="R3183" s="32"/>
    </row>
    <row r="3184" spans="17:18" ht="15">
      <c r="Q3184" s="32"/>
      <c r="R3184" s="32"/>
    </row>
    <row r="3185" spans="17:18" ht="15">
      <c r="Q3185" s="32"/>
      <c r="R3185" s="32"/>
    </row>
    <row r="3186" spans="17:18" ht="15">
      <c r="Q3186" s="32"/>
      <c r="R3186" s="32"/>
    </row>
    <row r="3187" spans="17:18" ht="15">
      <c r="Q3187" s="32"/>
      <c r="R3187" s="32"/>
    </row>
    <row r="3188" spans="17:18" ht="15">
      <c r="Q3188" s="32"/>
      <c r="R3188" s="32"/>
    </row>
    <row r="3189" spans="17:18" ht="15">
      <c r="Q3189" s="32"/>
      <c r="R3189" s="32"/>
    </row>
    <row r="3190" spans="17:18" ht="15">
      <c r="Q3190" s="32"/>
      <c r="R3190" s="32"/>
    </row>
    <row r="3191" spans="17:18" ht="15">
      <c r="Q3191" s="32"/>
      <c r="R3191" s="32"/>
    </row>
    <row r="3192" spans="17:18" ht="15">
      <c r="Q3192" s="32"/>
      <c r="R3192" s="32"/>
    </row>
    <row r="3193" spans="17:18" ht="15">
      <c r="Q3193" s="32"/>
      <c r="R3193" s="32"/>
    </row>
    <row r="3194" spans="17:18" ht="15">
      <c r="Q3194" s="32"/>
      <c r="R3194" s="32"/>
    </row>
    <row r="3195" spans="17:18" ht="15">
      <c r="Q3195" s="32"/>
      <c r="R3195" s="32"/>
    </row>
    <row r="3196" spans="17:18" ht="15">
      <c r="Q3196" s="32"/>
      <c r="R3196" s="32"/>
    </row>
    <row r="3197" spans="17:18" ht="15">
      <c r="Q3197" s="32"/>
      <c r="R3197" s="32"/>
    </row>
    <row r="3198" spans="17:18" ht="15">
      <c r="Q3198" s="32"/>
      <c r="R3198" s="32"/>
    </row>
    <row r="3199" spans="17:18" ht="15">
      <c r="Q3199" s="32"/>
      <c r="R3199" s="32"/>
    </row>
    <row r="3200" spans="17:18" ht="15">
      <c r="Q3200" s="32"/>
      <c r="R3200" s="32"/>
    </row>
    <row r="3201" spans="17:18" ht="15">
      <c r="Q3201" s="32"/>
      <c r="R3201" s="32"/>
    </row>
    <row r="3202" spans="17:18" ht="15">
      <c r="Q3202" s="32"/>
      <c r="R3202" s="32"/>
    </row>
    <row r="3203" spans="17:18" ht="15">
      <c r="Q3203" s="32"/>
      <c r="R3203" s="32"/>
    </row>
    <row r="3204" spans="17:18" ht="15">
      <c r="Q3204" s="32"/>
      <c r="R3204" s="32"/>
    </row>
    <row r="3205" spans="17:18" ht="15">
      <c r="Q3205" s="32"/>
      <c r="R3205" s="32"/>
    </row>
    <row r="3206" spans="17:18" ht="15">
      <c r="Q3206" s="32"/>
      <c r="R3206" s="32"/>
    </row>
    <row r="3207" spans="17:18" ht="15">
      <c r="Q3207" s="32"/>
      <c r="R3207" s="32"/>
    </row>
    <row r="3208" spans="17:18" ht="15">
      <c r="Q3208" s="32"/>
      <c r="R3208" s="32"/>
    </row>
    <row r="3209" spans="17:18" ht="15">
      <c r="Q3209" s="32"/>
      <c r="R3209" s="32"/>
    </row>
    <row r="3210" spans="17:18" ht="15">
      <c r="Q3210" s="32"/>
      <c r="R3210" s="32"/>
    </row>
    <row r="3211" spans="17:18" ht="15">
      <c r="Q3211" s="32"/>
      <c r="R3211" s="32"/>
    </row>
    <row r="3212" spans="17:18" ht="15">
      <c r="Q3212" s="32"/>
      <c r="R3212" s="32"/>
    </row>
    <row r="3213" spans="17:18" ht="15">
      <c r="Q3213" s="32"/>
      <c r="R3213" s="32"/>
    </row>
    <row r="3214" spans="17:18" ht="15">
      <c r="Q3214" s="32"/>
      <c r="R3214" s="32"/>
    </row>
    <row r="3215" spans="17:18" ht="15">
      <c r="Q3215" s="32"/>
      <c r="R3215" s="32"/>
    </row>
    <row r="3216" spans="17:18" ht="15">
      <c r="Q3216" s="32"/>
      <c r="R3216" s="32"/>
    </row>
    <row r="3217" spans="17:18" ht="15">
      <c r="Q3217" s="32"/>
      <c r="R3217" s="32"/>
    </row>
    <row r="3218" spans="17:18" ht="15">
      <c r="Q3218" s="32"/>
      <c r="R3218" s="32"/>
    </row>
    <row r="3219" spans="17:18" ht="15">
      <c r="Q3219" s="32"/>
      <c r="R3219" s="32"/>
    </row>
    <row r="3220" spans="17:18" ht="15">
      <c r="Q3220" s="32"/>
      <c r="R3220" s="32"/>
    </row>
    <row r="3221" spans="17:18" ht="15">
      <c r="Q3221" s="32"/>
      <c r="R3221" s="32"/>
    </row>
    <row r="3222" spans="17:18" ht="15">
      <c r="Q3222" s="32"/>
      <c r="R3222" s="32"/>
    </row>
    <row r="3223" spans="17:18" ht="15">
      <c r="Q3223" s="32"/>
      <c r="R3223" s="32"/>
    </row>
    <row r="3224" spans="17:18" ht="15">
      <c r="Q3224" s="32"/>
      <c r="R3224" s="32"/>
    </row>
    <row r="3225" spans="17:18" ht="15">
      <c r="Q3225" s="32"/>
      <c r="R3225" s="32"/>
    </row>
    <row r="3226" spans="17:18" ht="15">
      <c r="Q3226" s="32"/>
      <c r="R3226" s="32"/>
    </row>
    <row r="3227" spans="17:18" ht="15">
      <c r="Q3227" s="32"/>
      <c r="R3227" s="32"/>
    </row>
    <row r="3228" spans="17:18" ht="15">
      <c r="Q3228" s="32"/>
      <c r="R3228" s="32"/>
    </row>
    <row r="3229" spans="17:18" ht="15">
      <c r="Q3229" s="32"/>
      <c r="R3229" s="32"/>
    </row>
    <row r="3230" spans="17:18" ht="15">
      <c r="Q3230" s="32"/>
      <c r="R3230" s="32"/>
    </row>
    <row r="3231" spans="17:18" ht="15">
      <c r="Q3231" s="32"/>
      <c r="R3231" s="32"/>
    </row>
    <row r="3232" spans="17:18" ht="15">
      <c r="Q3232" s="32"/>
      <c r="R3232" s="32"/>
    </row>
    <row r="3233" spans="17:18" ht="15">
      <c r="Q3233" s="32"/>
      <c r="R3233" s="32"/>
    </row>
    <row r="3234" spans="17:18" ht="15">
      <c r="Q3234" s="32"/>
      <c r="R3234" s="32"/>
    </row>
    <row r="3235" spans="17:18" ht="15">
      <c r="Q3235" s="32"/>
      <c r="R3235" s="32"/>
    </row>
    <row r="3236" spans="17:18" ht="15">
      <c r="Q3236" s="32"/>
      <c r="R3236" s="32"/>
    </row>
    <row r="3237" spans="17:18" ht="15">
      <c r="Q3237" s="32"/>
      <c r="R3237" s="32"/>
    </row>
    <row r="3238" spans="17:18" ht="15">
      <c r="Q3238" s="32"/>
      <c r="R3238" s="32"/>
    </row>
    <row r="3239" spans="17:18" ht="15">
      <c r="Q3239" s="32"/>
      <c r="R3239" s="32"/>
    </row>
    <row r="3240" spans="17:18" ht="15">
      <c r="Q3240" s="32"/>
      <c r="R3240" s="32"/>
    </row>
    <row r="3241" spans="17:18" ht="15">
      <c r="Q3241" s="32"/>
      <c r="R3241" s="32"/>
    </row>
    <row r="3242" spans="17:18" ht="15">
      <c r="Q3242" s="32"/>
      <c r="R3242" s="32"/>
    </row>
    <row r="3243" spans="17:18" ht="15">
      <c r="Q3243" s="32"/>
      <c r="R3243" s="32"/>
    </row>
    <row r="3244" spans="17:18" ht="15">
      <c r="Q3244" s="32"/>
      <c r="R3244" s="32"/>
    </row>
    <row r="3245" spans="17:18" ht="15">
      <c r="Q3245" s="32"/>
      <c r="R3245" s="32"/>
    </row>
    <row r="3246" spans="17:18" ht="15">
      <c r="Q3246" s="32"/>
      <c r="R3246" s="32"/>
    </row>
    <row r="3247" spans="17:18" ht="15">
      <c r="Q3247" s="32"/>
      <c r="R3247" s="32"/>
    </row>
    <row r="3248" spans="17:18" ht="15">
      <c r="Q3248" s="32"/>
      <c r="R3248" s="32"/>
    </row>
    <row r="3249" spans="17:18" ht="15">
      <c r="Q3249" s="32"/>
      <c r="R3249" s="32"/>
    </row>
    <row r="3250" spans="17:18" ht="15">
      <c r="Q3250" s="32"/>
      <c r="R3250" s="32"/>
    </row>
    <row r="3251" spans="17:18" ht="15">
      <c r="Q3251" s="32"/>
      <c r="R3251" s="32"/>
    </row>
    <row r="3252" spans="17:18" ht="15">
      <c r="Q3252" s="32"/>
      <c r="R3252" s="32"/>
    </row>
    <row r="3253" spans="17:18" ht="15">
      <c r="Q3253" s="32"/>
      <c r="R3253" s="32"/>
    </row>
    <row r="3254" spans="17:18" ht="15">
      <c r="Q3254" s="32"/>
      <c r="R3254" s="32"/>
    </row>
    <row r="3255" spans="17:18" ht="15">
      <c r="Q3255" s="32"/>
      <c r="R3255" s="32"/>
    </row>
    <row r="3256" spans="17:18" ht="15">
      <c r="Q3256" s="32"/>
      <c r="R3256" s="32"/>
    </row>
    <row r="3257" spans="17:18" ht="15">
      <c r="Q3257" s="32"/>
      <c r="R3257" s="32"/>
    </row>
    <row r="3258" spans="17:18" ht="15">
      <c r="Q3258" s="32"/>
      <c r="R3258" s="32"/>
    </row>
    <row r="3259" spans="17:18" ht="15">
      <c r="Q3259" s="32"/>
      <c r="R3259" s="32"/>
    </row>
    <row r="3260" spans="17:18" ht="15">
      <c r="Q3260" s="32"/>
      <c r="R3260" s="32"/>
    </row>
    <row r="3261" spans="17:18" ht="15">
      <c r="Q3261" s="32"/>
      <c r="R3261" s="32"/>
    </row>
    <row r="3262" spans="17:18" ht="15">
      <c r="Q3262" s="32"/>
      <c r="R3262" s="32"/>
    </row>
    <row r="3263" spans="17:18" ht="15">
      <c r="Q3263" s="32"/>
      <c r="R3263" s="32"/>
    </row>
    <row r="3264" spans="17:18" ht="15">
      <c r="Q3264" s="32"/>
      <c r="R3264" s="32"/>
    </row>
    <row r="3265" spans="17:18" ht="15">
      <c r="Q3265" s="32"/>
      <c r="R3265" s="32"/>
    </row>
    <row r="3266" spans="17:18" ht="15">
      <c r="Q3266" s="32"/>
      <c r="R3266" s="32"/>
    </row>
    <row r="3267" spans="17:18" ht="15">
      <c r="Q3267" s="32"/>
      <c r="R3267" s="32"/>
    </row>
    <row r="3268" spans="17:18" ht="15">
      <c r="Q3268" s="32"/>
      <c r="R3268" s="32"/>
    </row>
    <row r="3269" spans="17:18" ht="15">
      <c r="Q3269" s="32"/>
      <c r="R3269" s="32"/>
    </row>
    <row r="3270" spans="17:18" ht="15">
      <c r="Q3270" s="32"/>
      <c r="R3270" s="32"/>
    </row>
    <row r="3271" spans="17:18" ht="15">
      <c r="Q3271" s="32"/>
      <c r="R3271" s="32"/>
    </row>
    <row r="3272" spans="17:18" ht="15">
      <c r="Q3272" s="32"/>
      <c r="R3272" s="32"/>
    </row>
    <row r="3273" spans="17:18" ht="15">
      <c r="Q3273" s="32"/>
      <c r="R3273" s="32"/>
    </row>
    <row r="3274" spans="17:18" ht="15">
      <c r="Q3274" s="32"/>
      <c r="R3274" s="32"/>
    </row>
    <row r="3275" spans="17:18" ht="15">
      <c r="Q3275" s="32"/>
      <c r="R3275" s="32"/>
    </row>
    <row r="3276" spans="17:18" ht="15">
      <c r="Q3276" s="32"/>
      <c r="R3276" s="32"/>
    </row>
    <row r="3277" spans="17:18" ht="15">
      <c r="Q3277" s="32"/>
      <c r="R3277" s="32"/>
    </row>
    <row r="3278" spans="17:18" ht="15">
      <c r="Q3278" s="32"/>
      <c r="R3278" s="32"/>
    </row>
    <row r="3279" spans="17:18" ht="15">
      <c r="Q3279" s="32"/>
      <c r="R3279" s="32"/>
    </row>
    <row r="3280" spans="17:18" ht="15">
      <c r="Q3280" s="32"/>
      <c r="R3280" s="32"/>
    </row>
    <row r="3281" spans="17:18" ht="15">
      <c r="Q3281" s="32"/>
      <c r="R3281" s="32"/>
    </row>
    <row r="3282" spans="17:18" ht="15">
      <c r="Q3282" s="32"/>
      <c r="R3282" s="32"/>
    </row>
    <row r="3283" spans="17:18" ht="15">
      <c r="Q3283" s="32"/>
      <c r="R3283" s="32"/>
    </row>
    <row r="3284" spans="17:18" ht="15">
      <c r="Q3284" s="32"/>
      <c r="R3284" s="32"/>
    </row>
    <row r="3285" spans="17:18" ht="15">
      <c r="Q3285" s="32"/>
      <c r="R3285" s="32"/>
    </row>
    <row r="3286" spans="17:18" ht="15">
      <c r="Q3286" s="32"/>
      <c r="R3286" s="32"/>
    </row>
    <row r="3287" spans="17:18" ht="15">
      <c r="Q3287" s="32"/>
      <c r="R3287" s="32"/>
    </row>
    <row r="3288" spans="17:18" ht="15">
      <c r="Q3288" s="32"/>
      <c r="R3288" s="32"/>
    </row>
    <row r="3289" spans="17:18" ht="15">
      <c r="Q3289" s="32"/>
      <c r="R3289" s="32"/>
    </row>
    <row r="3290" spans="17:18" ht="15">
      <c r="Q3290" s="32"/>
      <c r="R3290" s="32"/>
    </row>
    <row r="3291" spans="17:18" ht="15">
      <c r="Q3291" s="32"/>
      <c r="R3291" s="32"/>
    </row>
    <row r="3292" spans="17:18" ht="15">
      <c r="Q3292" s="32"/>
      <c r="R3292" s="32"/>
    </row>
    <row r="3293" spans="17:18" ht="15">
      <c r="Q3293" s="32"/>
      <c r="R3293" s="32"/>
    </row>
    <row r="3294" spans="17:18" ht="15">
      <c r="Q3294" s="32"/>
      <c r="R3294" s="32"/>
    </row>
    <row r="3295" spans="17:18" ht="15">
      <c r="Q3295" s="32"/>
      <c r="R3295" s="32"/>
    </row>
    <row r="3296" spans="17:18" ht="15">
      <c r="Q3296" s="32"/>
      <c r="R3296" s="32"/>
    </row>
    <row r="3297" spans="17:18" ht="15">
      <c r="Q3297" s="32"/>
      <c r="R3297" s="32"/>
    </row>
    <row r="3298" spans="17:18" ht="15">
      <c r="Q3298" s="32"/>
      <c r="R3298" s="32"/>
    </row>
    <row r="3299" spans="17:18" ht="15">
      <c r="Q3299" s="32"/>
      <c r="R3299" s="32"/>
    </row>
    <row r="3300" spans="17:18" ht="15">
      <c r="Q3300" s="32"/>
      <c r="R3300" s="32"/>
    </row>
    <row r="3301" spans="17:18" ht="15">
      <c r="Q3301" s="32"/>
      <c r="R3301" s="32"/>
    </row>
    <row r="3302" spans="17:18" ht="15">
      <c r="Q3302" s="32"/>
      <c r="R3302" s="32"/>
    </row>
    <row r="3303" spans="17:18" ht="15">
      <c r="Q3303" s="32"/>
      <c r="R3303" s="32"/>
    </row>
    <row r="3304" spans="17:18" ht="15">
      <c r="Q3304" s="32"/>
      <c r="R3304" s="32"/>
    </row>
    <row r="3305" spans="17:18" ht="15">
      <c r="Q3305" s="32"/>
      <c r="R3305" s="32"/>
    </row>
    <row r="3306" spans="17:18" ht="15">
      <c r="Q3306" s="32"/>
      <c r="R3306" s="32"/>
    </row>
    <row r="3307" spans="17:18" ht="15">
      <c r="Q3307" s="32"/>
      <c r="R3307" s="32"/>
    </row>
    <row r="3308" spans="17:18" ht="15">
      <c r="Q3308" s="32"/>
      <c r="R3308" s="32"/>
    </row>
    <row r="3309" spans="17:18" ht="15">
      <c r="Q3309" s="32"/>
      <c r="R3309" s="32"/>
    </row>
    <row r="3310" spans="17:18" ht="15">
      <c r="Q3310" s="32"/>
      <c r="R3310" s="32"/>
    </row>
    <row r="3311" spans="17:18" ht="15">
      <c r="Q3311" s="32"/>
      <c r="R3311" s="32"/>
    </row>
    <row r="3312" spans="17:18" ht="15">
      <c r="Q3312" s="32"/>
      <c r="R3312" s="32"/>
    </row>
    <row r="3313" spans="17:18" ht="15">
      <c r="Q3313" s="32"/>
      <c r="R3313" s="32"/>
    </row>
    <row r="3314" spans="17:18" ht="15">
      <c r="Q3314" s="32"/>
      <c r="R3314" s="32"/>
    </row>
    <row r="3315" spans="17:18" ht="15">
      <c r="Q3315" s="32"/>
      <c r="R3315" s="32"/>
    </row>
    <row r="3316" spans="17:18" ht="15">
      <c r="Q3316" s="32"/>
      <c r="R3316" s="32"/>
    </row>
    <row r="3317" spans="17:18" ht="15">
      <c r="Q3317" s="32"/>
      <c r="R3317" s="32"/>
    </row>
    <row r="3318" spans="17:18" ht="15">
      <c r="Q3318" s="32"/>
      <c r="R3318" s="32"/>
    </row>
    <row r="3319" spans="17:18" ht="15">
      <c r="Q3319" s="32"/>
      <c r="R3319" s="32"/>
    </row>
    <row r="3320" spans="17:18" ht="15">
      <c r="Q3320" s="32"/>
      <c r="R3320" s="32"/>
    </row>
    <row r="3321" spans="17:18" ht="15">
      <c r="Q3321" s="32"/>
      <c r="R3321" s="32"/>
    </row>
    <row r="3322" spans="17:18" ht="15">
      <c r="Q3322" s="32"/>
      <c r="R3322" s="32"/>
    </row>
    <row r="3323" spans="17:18" ht="15">
      <c r="Q3323" s="32"/>
      <c r="R3323" s="32"/>
    </row>
    <row r="3324" spans="17:18" ht="15">
      <c r="Q3324" s="32"/>
      <c r="R3324" s="32"/>
    </row>
    <row r="3325" spans="17:18" ht="15">
      <c r="Q3325" s="32"/>
      <c r="R3325" s="32"/>
    </row>
    <row r="3326" spans="17:18" ht="15">
      <c r="Q3326" s="32"/>
      <c r="R3326" s="32"/>
    </row>
    <row r="3327" spans="17:18" ht="15">
      <c r="Q3327" s="32"/>
      <c r="R3327" s="32"/>
    </row>
    <row r="3328" spans="17:18" ht="15">
      <c r="Q3328" s="32"/>
      <c r="R3328" s="32"/>
    </row>
    <row r="3329" spans="17:18" ht="15">
      <c r="Q3329" s="32"/>
      <c r="R3329" s="32"/>
    </row>
    <row r="3330" spans="17:18" ht="15">
      <c r="Q3330" s="32"/>
      <c r="R3330" s="32"/>
    </row>
    <row r="3331" spans="17:18" ht="15">
      <c r="Q3331" s="32"/>
      <c r="R3331" s="32"/>
    </row>
    <row r="3332" spans="17:18" ht="15">
      <c r="Q3332" s="32"/>
      <c r="R3332" s="32"/>
    </row>
    <row r="3333" spans="17:18" ht="15">
      <c r="Q3333" s="32"/>
      <c r="R3333" s="32"/>
    </row>
    <row r="3334" spans="17:18" ht="15">
      <c r="Q3334" s="32"/>
      <c r="R3334" s="32"/>
    </row>
    <row r="3335" spans="17:18" ht="15">
      <c r="Q3335" s="32"/>
      <c r="R3335" s="32"/>
    </row>
    <row r="3336" spans="17:18" ht="15">
      <c r="Q3336" s="32"/>
      <c r="R3336" s="32"/>
    </row>
    <row r="3337" spans="17:18" ht="15">
      <c r="Q3337" s="32"/>
      <c r="R3337" s="32"/>
    </row>
    <row r="3338" spans="17:18" ht="15">
      <c r="Q3338" s="32"/>
      <c r="R3338" s="32"/>
    </row>
    <row r="3339" spans="17:18" ht="15">
      <c r="Q3339" s="32"/>
      <c r="R3339" s="32"/>
    </row>
    <row r="3340" spans="17:18" ht="15">
      <c r="Q3340" s="32"/>
      <c r="R3340" s="32"/>
    </row>
    <row r="3341" spans="17:18" ht="15">
      <c r="Q3341" s="32"/>
      <c r="R3341" s="32"/>
    </row>
    <row r="3342" spans="17:18" ht="15">
      <c r="Q3342" s="32"/>
      <c r="R3342" s="32"/>
    </row>
    <row r="3343" spans="17:18" ht="15">
      <c r="Q3343" s="32"/>
      <c r="R3343" s="32"/>
    </row>
    <row r="3344" spans="17:18" ht="15">
      <c r="Q3344" s="32"/>
      <c r="R3344" s="32"/>
    </row>
    <row r="3345" spans="17:18" ht="15">
      <c r="Q3345" s="32"/>
      <c r="R3345" s="32"/>
    </row>
    <row r="3346" spans="17:18" ht="15">
      <c r="Q3346" s="32"/>
      <c r="R3346" s="32"/>
    </row>
    <row r="3347" spans="17:18" ht="15">
      <c r="Q3347" s="32"/>
      <c r="R3347" s="32"/>
    </row>
    <row r="3348" spans="17:18" ht="15">
      <c r="Q3348" s="32"/>
      <c r="R3348" s="32"/>
    </row>
    <row r="3349" spans="17:18" ht="15">
      <c r="Q3349" s="32"/>
      <c r="R3349" s="32"/>
    </row>
    <row r="3350" spans="17:18" ht="15">
      <c r="Q3350" s="32"/>
      <c r="R3350" s="32"/>
    </row>
    <row r="3351" spans="17:18" ht="15">
      <c r="Q3351" s="32"/>
      <c r="R3351" s="32"/>
    </row>
    <row r="3352" spans="17:18" ht="15">
      <c r="Q3352" s="32"/>
      <c r="R3352" s="32"/>
    </row>
    <row r="3353" spans="17:18" ht="15">
      <c r="Q3353" s="32"/>
      <c r="R3353" s="32"/>
    </row>
    <row r="3354" spans="17:18" ht="15">
      <c r="Q3354" s="32"/>
      <c r="R3354" s="32"/>
    </row>
    <row r="3355" spans="17:18" ht="15">
      <c r="Q3355" s="32"/>
      <c r="R3355" s="32"/>
    </row>
    <row r="3356" spans="17:18" ht="15">
      <c r="Q3356" s="32"/>
      <c r="R3356" s="32"/>
    </row>
    <row r="3357" spans="17:18" ht="15">
      <c r="Q3357" s="32"/>
      <c r="R3357" s="32"/>
    </row>
    <row r="3358" spans="17:18" ht="15">
      <c r="Q3358" s="32"/>
      <c r="R3358" s="32"/>
    </row>
    <row r="3359" spans="17:18" ht="15">
      <c r="Q3359" s="32"/>
      <c r="R3359" s="32"/>
    </row>
    <row r="3360" spans="17:18" ht="15">
      <c r="Q3360" s="32"/>
      <c r="R3360" s="32"/>
    </row>
    <row r="3361" spans="17:18" ht="15">
      <c r="Q3361" s="32"/>
      <c r="R3361" s="32"/>
    </row>
    <row r="3362" spans="17:18" ht="15">
      <c r="Q3362" s="32"/>
      <c r="R3362" s="32"/>
    </row>
    <row r="3363" spans="17:18" ht="15">
      <c r="Q3363" s="32"/>
      <c r="R3363" s="32"/>
    </row>
    <row r="3364" spans="17:18" ht="15">
      <c r="Q3364" s="32"/>
      <c r="R3364" s="32"/>
    </row>
    <row r="3365" spans="17:18" ht="15">
      <c r="Q3365" s="32"/>
      <c r="R3365" s="32"/>
    </row>
    <row r="3366" spans="17:18" ht="15">
      <c r="Q3366" s="32"/>
      <c r="R3366" s="32"/>
    </row>
    <row r="3367" spans="17:18" ht="15">
      <c r="Q3367" s="32"/>
      <c r="R3367" s="32"/>
    </row>
    <row r="3368" spans="17:18" ht="15">
      <c r="Q3368" s="32"/>
      <c r="R3368" s="32"/>
    </row>
    <row r="3369" spans="17:18" ht="15">
      <c r="Q3369" s="32"/>
      <c r="R3369" s="32"/>
    </row>
    <row r="3370" spans="17:18" ht="15">
      <c r="Q3370" s="32"/>
      <c r="R3370" s="32"/>
    </row>
    <row r="3371" spans="17:18" ht="15">
      <c r="Q3371" s="32"/>
      <c r="R3371" s="32"/>
    </row>
    <row r="3372" spans="17:18" ht="15">
      <c r="Q3372" s="32"/>
      <c r="R3372" s="32"/>
    </row>
    <row r="3373" spans="17:18" ht="15">
      <c r="Q3373" s="32"/>
      <c r="R3373" s="32"/>
    </row>
    <row r="3374" spans="17:18" ht="15">
      <c r="Q3374" s="32"/>
      <c r="R3374" s="32"/>
    </row>
    <row r="3375" spans="17:18" ht="15">
      <c r="Q3375" s="32"/>
      <c r="R3375" s="32"/>
    </row>
    <row r="3376" spans="17:18" ht="15">
      <c r="Q3376" s="32"/>
      <c r="R3376" s="32"/>
    </row>
    <row r="3377" spans="17:18" ht="15">
      <c r="Q3377" s="32"/>
      <c r="R3377" s="32"/>
    </row>
    <row r="3378" spans="17:18" ht="15">
      <c r="Q3378" s="32"/>
      <c r="R3378" s="32"/>
    </row>
    <row r="3379" spans="17:18" ht="15">
      <c r="Q3379" s="32"/>
      <c r="R3379" s="32"/>
    </row>
    <row r="3380" spans="17:18" ht="15">
      <c r="Q3380" s="32"/>
      <c r="R3380" s="32"/>
    </row>
    <row r="3381" spans="17:18" ht="15">
      <c r="Q3381" s="32"/>
      <c r="R3381" s="32"/>
    </row>
    <row r="3382" spans="17:18" ht="15">
      <c r="Q3382" s="32"/>
      <c r="R3382" s="32"/>
    </row>
    <row r="3383" spans="17:18" ht="15">
      <c r="Q3383" s="32"/>
      <c r="R3383" s="32"/>
    </row>
    <row r="3384" spans="17:18" ht="15">
      <c r="Q3384" s="32"/>
      <c r="R3384" s="32"/>
    </row>
    <row r="3385" spans="17:18" ht="15">
      <c r="Q3385" s="32"/>
      <c r="R3385" s="32"/>
    </row>
    <row r="3386" spans="17:18" ht="15">
      <c r="Q3386" s="32"/>
      <c r="R3386" s="32"/>
    </row>
    <row r="3387" spans="17:18" ht="15">
      <c r="Q3387" s="32"/>
      <c r="R3387" s="32"/>
    </row>
    <row r="3388" spans="17:18" ht="15">
      <c r="Q3388" s="32"/>
      <c r="R3388" s="32"/>
    </row>
    <row r="3389" spans="17:18" ht="15">
      <c r="Q3389" s="32"/>
      <c r="R3389" s="32"/>
    </row>
    <row r="3390" spans="17:18" ht="15">
      <c r="Q3390" s="32"/>
      <c r="R3390" s="32"/>
    </row>
    <row r="3391" spans="17:18" ht="15">
      <c r="Q3391" s="32"/>
      <c r="R3391" s="32"/>
    </row>
    <row r="3392" spans="17:18" ht="15">
      <c r="Q3392" s="32"/>
      <c r="R3392" s="32"/>
    </row>
    <row r="3393" spans="17:18" ht="15">
      <c r="Q3393" s="32"/>
      <c r="R3393" s="32"/>
    </row>
    <row r="3394" spans="17:18" ht="15">
      <c r="Q3394" s="32"/>
      <c r="R3394" s="32"/>
    </row>
    <row r="3395" spans="17:18" ht="15">
      <c r="Q3395" s="32"/>
      <c r="R3395" s="32"/>
    </row>
    <row r="3396" spans="17:18" ht="15">
      <c r="Q3396" s="32"/>
      <c r="R3396" s="32"/>
    </row>
    <row r="3397" spans="17:18" ht="15">
      <c r="Q3397" s="32"/>
      <c r="R3397" s="32"/>
    </row>
    <row r="3398" spans="17:18" ht="15">
      <c r="Q3398" s="32"/>
      <c r="R3398" s="32"/>
    </row>
    <row r="3399" spans="17:18" ht="15">
      <c r="Q3399" s="32"/>
      <c r="R3399" s="32"/>
    </row>
    <row r="3400" spans="17:18" ht="15">
      <c r="Q3400" s="32"/>
      <c r="R3400" s="32"/>
    </row>
    <row r="3401" spans="17:18" ht="15">
      <c r="Q3401" s="32"/>
      <c r="R3401" s="32"/>
    </row>
    <row r="3402" spans="17:18" ht="15">
      <c r="Q3402" s="32"/>
      <c r="R3402" s="32"/>
    </row>
    <row r="3403" spans="17:18" ht="15">
      <c r="Q3403" s="32"/>
      <c r="R3403" s="32"/>
    </row>
    <row r="3404" spans="17:18" ht="15">
      <c r="Q3404" s="32"/>
      <c r="R3404" s="32"/>
    </row>
    <row r="3405" spans="17:18" ht="15">
      <c r="Q3405" s="32"/>
      <c r="R3405" s="32"/>
    </row>
    <row r="3406" spans="17:18" ht="15">
      <c r="Q3406" s="32"/>
      <c r="R3406" s="32"/>
    </row>
    <row r="3407" spans="17:18" ht="15">
      <c r="Q3407" s="32"/>
      <c r="R3407" s="32"/>
    </row>
    <row r="3408" spans="17:18" ht="15">
      <c r="Q3408" s="32"/>
      <c r="R3408" s="32"/>
    </row>
    <row r="3409" spans="17:18" ht="15">
      <c r="Q3409" s="32"/>
      <c r="R3409" s="32"/>
    </row>
    <row r="3410" spans="17:18" ht="15">
      <c r="Q3410" s="32"/>
      <c r="R3410" s="32"/>
    </row>
    <row r="3411" spans="17:18" ht="15">
      <c r="Q3411" s="32"/>
      <c r="R3411" s="32"/>
    </row>
    <row r="3412" spans="17:18" ht="15">
      <c r="Q3412" s="32"/>
      <c r="R3412" s="32"/>
    </row>
    <row r="3413" spans="17:18" ht="15">
      <c r="Q3413" s="32"/>
      <c r="R3413" s="32"/>
    </row>
    <row r="3414" spans="17:18" ht="15">
      <c r="Q3414" s="32"/>
      <c r="R3414" s="32"/>
    </row>
    <row r="3415" spans="17:18" ht="15">
      <c r="Q3415" s="32"/>
      <c r="R3415" s="32"/>
    </row>
    <row r="3416" spans="17:18" ht="15">
      <c r="Q3416" s="32"/>
      <c r="R3416" s="32"/>
    </row>
    <row r="3417" spans="17:18" ht="15">
      <c r="Q3417" s="32"/>
      <c r="R3417" s="32"/>
    </row>
    <row r="3418" spans="17:18" ht="15">
      <c r="Q3418" s="32"/>
      <c r="R3418" s="32"/>
    </row>
    <row r="3419" spans="17:18" ht="15">
      <c r="Q3419" s="32"/>
      <c r="R3419" s="32"/>
    </row>
    <row r="3420" spans="17:18" ht="15">
      <c r="Q3420" s="32"/>
      <c r="R3420" s="32"/>
    </row>
    <row r="3421" spans="17:18" ht="15">
      <c r="Q3421" s="32"/>
      <c r="R3421" s="32"/>
    </row>
    <row r="3422" spans="17:18" ht="15">
      <c r="Q3422" s="32"/>
      <c r="R3422" s="32"/>
    </row>
    <row r="3423" spans="17:18" ht="15">
      <c r="Q3423" s="32"/>
      <c r="R3423" s="32"/>
    </row>
  </sheetData>
  <sheetProtection/>
  <mergeCells count="109">
    <mergeCell ref="L179:T179"/>
    <mergeCell ref="L180:T180"/>
    <mergeCell ref="L181:T181"/>
    <mergeCell ref="H172:S172"/>
    <mergeCell ref="L177:T177"/>
    <mergeCell ref="L178:T178"/>
    <mergeCell ref="C173:F173"/>
    <mergeCell ref="A164:G164"/>
    <mergeCell ref="P164:R164"/>
    <mergeCell ref="A166:AA166"/>
    <mergeCell ref="A167:AA167"/>
    <mergeCell ref="H169:S169"/>
    <mergeCell ref="H170:S170"/>
    <mergeCell ref="H173:L173"/>
    <mergeCell ref="A161:G161"/>
    <mergeCell ref="P161:R161"/>
    <mergeCell ref="A162:G162"/>
    <mergeCell ref="P162:R162"/>
    <mergeCell ref="A163:G163"/>
    <mergeCell ref="P163:R163"/>
    <mergeCell ref="A158:G158"/>
    <mergeCell ref="P158:R158"/>
    <mergeCell ref="A159:G159"/>
    <mergeCell ref="P159:R159"/>
    <mergeCell ref="A160:G160"/>
    <mergeCell ref="P160:R160"/>
    <mergeCell ref="A155:G155"/>
    <mergeCell ref="P155:R155"/>
    <mergeCell ref="A156:G156"/>
    <mergeCell ref="P156:R156"/>
    <mergeCell ref="A157:F157"/>
    <mergeCell ref="P157:R157"/>
    <mergeCell ref="C147:D147"/>
    <mergeCell ref="E147:F147"/>
    <mergeCell ref="G147:H147"/>
    <mergeCell ref="B148:L148"/>
    <mergeCell ref="C150:D150"/>
    <mergeCell ref="B151:B152"/>
    <mergeCell ref="C151:D152"/>
    <mergeCell ref="E151:R153"/>
    <mergeCell ref="T145:U145"/>
    <mergeCell ref="C146:D146"/>
    <mergeCell ref="E146:F146"/>
    <mergeCell ref="G146:H146"/>
    <mergeCell ref="J146:Q146"/>
    <mergeCell ref="R146:S146"/>
    <mergeCell ref="T146:U146"/>
    <mergeCell ref="R144:S144"/>
    <mergeCell ref="C145:D145"/>
    <mergeCell ref="E145:F145"/>
    <mergeCell ref="G145:H145"/>
    <mergeCell ref="J145:Q145"/>
    <mergeCell ref="R145:S145"/>
    <mergeCell ref="C143:D143"/>
    <mergeCell ref="E143:F143"/>
    <mergeCell ref="G143:H143"/>
    <mergeCell ref="J143:Q143"/>
    <mergeCell ref="R143:S143"/>
    <mergeCell ref="T143:U144"/>
    <mergeCell ref="C144:D144"/>
    <mergeCell ref="E144:F144"/>
    <mergeCell ref="G144:H144"/>
    <mergeCell ref="J144:Q144"/>
    <mergeCell ref="F132:J132"/>
    <mergeCell ref="K132:R132"/>
    <mergeCell ref="K139:Q139"/>
    <mergeCell ref="B141:B142"/>
    <mergeCell ref="C141:F141"/>
    <mergeCell ref="G141:H142"/>
    <mergeCell ref="J141:Q142"/>
    <mergeCell ref="R141:S142"/>
    <mergeCell ref="C142:D142"/>
    <mergeCell ref="E142:F142"/>
    <mergeCell ref="A43:T43"/>
    <mergeCell ref="A44:T44"/>
    <mergeCell ref="A56:T56"/>
    <mergeCell ref="A118:S118"/>
    <mergeCell ref="A125:T125"/>
    <mergeCell ref="A131:A133"/>
    <mergeCell ref="B131:B133"/>
    <mergeCell ref="C131:C133"/>
    <mergeCell ref="D131:D133"/>
    <mergeCell ref="E131:R131"/>
    <mergeCell ref="L4:L7"/>
    <mergeCell ref="M5:T5"/>
    <mergeCell ref="M7:T7"/>
    <mergeCell ref="A10:T10"/>
    <mergeCell ref="A11:T11"/>
    <mergeCell ref="A18:T18"/>
    <mergeCell ref="O3:P3"/>
    <mergeCell ref="Q3:R3"/>
    <mergeCell ref="S3:T3"/>
    <mergeCell ref="C4:C7"/>
    <mergeCell ref="D4:D7"/>
    <mergeCell ref="E4:E7"/>
    <mergeCell ref="H4:H7"/>
    <mergeCell ref="I4:I7"/>
    <mergeCell ref="J4:J7"/>
    <mergeCell ref="K4:K7"/>
    <mergeCell ref="L1:T1"/>
    <mergeCell ref="A2:A7"/>
    <mergeCell ref="B2:B7"/>
    <mergeCell ref="C2:E3"/>
    <mergeCell ref="F2:L2"/>
    <mergeCell ref="M2:T2"/>
    <mergeCell ref="F3:F7"/>
    <mergeCell ref="G3:G7"/>
    <mergeCell ref="H3:L3"/>
    <mergeCell ref="M3:N3"/>
  </mergeCells>
  <printOptions/>
  <pageMargins left="0.31496062992125984" right="0.2362204724409449" top="0" bottom="0" header="0.31496062992125984" footer="0.31496062992125984"/>
  <pageSetup fitToHeight="3" orientation="portrait" paperSize="9" scale="37" r:id="rId1"/>
  <rowBreaks count="1" manualBreakCount="1">
    <brk id="10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1111</cp:lastModifiedBy>
  <cp:lastPrinted>2019-02-23T22:37:08Z</cp:lastPrinted>
  <dcterms:created xsi:type="dcterms:W3CDTF">2003-11-28T18:06:16Z</dcterms:created>
  <dcterms:modified xsi:type="dcterms:W3CDTF">2020-04-27T13:12:26Z</dcterms:modified>
  <cp:category/>
  <cp:version/>
  <cp:contentType/>
  <cp:contentStatus/>
</cp:coreProperties>
</file>