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395" activeTab="0"/>
  </bookViews>
  <sheets>
    <sheet name="графік" sheetId="1" r:id="rId1"/>
    <sheet name="зміст плану" sheetId="2" r:id="rId2"/>
    <sheet name="заключна частина" sheetId="3" r:id="rId3"/>
  </sheets>
  <externalReferences>
    <externalReference r:id="rId6"/>
    <externalReference r:id="rId7"/>
  </externalReferences>
  <definedNames>
    <definedName name="_xlfn.AGGREGATE" hidden="1">#NAME?</definedName>
    <definedName name="А" localSheetId="0">#REF!</definedName>
    <definedName name="А" localSheetId="2">#REF!</definedName>
    <definedName name="А" localSheetId="1">#REF!</definedName>
    <definedName name="А">#REF!</definedName>
    <definedName name="А1" localSheetId="0">#REF!</definedName>
    <definedName name="А1" localSheetId="2">#REF!</definedName>
    <definedName name="А1" localSheetId="1">#REF!</definedName>
    <definedName name="А1">#REF!</definedName>
    <definedName name="_xlnm.Print_Area" localSheetId="0">'графік'!$A$1:$BJ$35</definedName>
    <definedName name="_xlnm.Print_Area" localSheetId="2">'заключна частина'!$A$1:$AA$46</definedName>
    <definedName name="_xlnm.Print_Area" localSheetId="1">'зміст плану'!$A$1:$O$75</definedName>
    <definedName name="с22" localSheetId="0">#REF!</definedName>
    <definedName name="с22" localSheetId="2">#REF!</definedName>
    <definedName name="с22" localSheetId="1">#REF!</definedName>
    <definedName name="с22">#REF!</definedName>
    <definedName name="с222" localSheetId="0">#REF!</definedName>
    <definedName name="с222" localSheetId="2">#REF!</definedName>
    <definedName name="с222" localSheetId="1">#REF!</definedName>
    <definedName name="с222">#REF!</definedName>
  </definedNames>
  <calcPr fullCalcOnLoad="1"/>
</workbook>
</file>

<file path=xl/sharedStrings.xml><?xml version="1.0" encoding="utf-8"?>
<sst xmlns="http://schemas.openxmlformats.org/spreadsheetml/2006/main" count="289" uniqueCount="219">
  <si>
    <t>Всього</t>
  </si>
  <si>
    <t>№ п/п</t>
  </si>
  <si>
    <t>Назви дисциплін</t>
  </si>
  <si>
    <t>Екзамени</t>
  </si>
  <si>
    <t>Заліки</t>
  </si>
  <si>
    <t>Курсові роботи</t>
  </si>
  <si>
    <t>Лекції</t>
  </si>
  <si>
    <t>Лабораторні</t>
  </si>
  <si>
    <t>Самостійна робота</t>
  </si>
  <si>
    <t>Годин вивчення</t>
  </si>
  <si>
    <t>з них</t>
  </si>
  <si>
    <t>Розподіл по курсах і семестрах</t>
  </si>
  <si>
    <t>1 курс</t>
  </si>
  <si>
    <t>2 курс</t>
  </si>
  <si>
    <t>кількість навчальних тижнів</t>
  </si>
  <si>
    <t>ІІІ.</t>
  </si>
  <si>
    <t>План теоретичних занять</t>
  </si>
  <si>
    <t>Практичні, семінарські</t>
  </si>
  <si>
    <t>Загальний обсяг годин</t>
  </si>
  <si>
    <t>Розподіл по семестрах</t>
  </si>
  <si>
    <t>У кредитах ECTS</t>
  </si>
  <si>
    <t>кредитів на семестр</t>
  </si>
  <si>
    <t>Перелік № 1</t>
  </si>
  <si>
    <t>Перелік № 2</t>
  </si>
  <si>
    <t>Перелік № 3</t>
  </si>
  <si>
    <t xml:space="preserve">Ректор Миколаївського національного університету </t>
  </si>
  <si>
    <t xml:space="preserve"> імені В.О.Сухомлинського</t>
  </si>
  <si>
    <t>Міністерство освіти і науки України</t>
  </si>
  <si>
    <t>Миколаївський національний університет імені В.О.Сухомлинського</t>
  </si>
  <si>
    <t>НАВЧАЛЬНИЙ ПЛАН</t>
  </si>
  <si>
    <t>І. Графік навчального процесу</t>
  </si>
  <si>
    <t>ІІ. Зведені дані по використанню часу (тижнів)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</si>
  <si>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</si>
  <si>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</si>
  <si>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</si>
  <si>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</si>
  <si>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</si>
  <si>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</si>
  <si>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</si>
  <si>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</si>
  <si>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</si>
  <si>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</si>
  <si>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</si>
  <si>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</si>
  <si>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</si>
  <si>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Теорет. навч.</t>
  </si>
  <si>
    <t>Підсумковий контроль (екз. сесія)</t>
  </si>
  <si>
    <t>Підсумкові атестації</t>
  </si>
  <si>
    <t>Навчальна практика</t>
  </si>
  <si>
    <t>Виробнича практика</t>
  </si>
  <si>
    <t>Виконання дипломних (кваліфікаційних) робіт</t>
  </si>
  <si>
    <t>Канікули</t>
  </si>
  <si>
    <t>ІХ</t>
  </si>
  <si>
    <t>Х</t>
  </si>
  <si>
    <t>ХІІ</t>
  </si>
  <si>
    <t>І</t>
  </si>
  <si>
    <t>ІІ</t>
  </si>
  <si>
    <t>ІІІ</t>
  </si>
  <si>
    <t>ІV</t>
  </si>
  <si>
    <t>VI</t>
  </si>
  <si>
    <t>VII</t>
  </si>
  <si>
    <t>ХІ</t>
  </si>
  <si>
    <t>V</t>
  </si>
  <si>
    <t>VIII</t>
  </si>
  <si>
    <t>Разом</t>
  </si>
  <si>
    <t>Примітка:</t>
  </si>
  <si>
    <t>Теоретичне навчання</t>
  </si>
  <si>
    <t>Навчальні практики</t>
  </si>
  <si>
    <t>Виробничі практики</t>
  </si>
  <si>
    <t>А</t>
  </si>
  <si>
    <t>К</t>
  </si>
  <si>
    <t>V. Практична підготовка</t>
  </si>
  <si>
    <t>VI. Підсумкова атестація</t>
  </si>
  <si>
    <t>Шифр практики</t>
  </si>
  <si>
    <t>Назва  практики (вказати - навчальна/ виробнича, з відривом/без відриву від теоретичного навчання)</t>
  </si>
  <si>
    <t>Семестр</t>
  </si>
  <si>
    <t xml:space="preserve">Тривалість </t>
  </si>
  <si>
    <t xml:space="preserve">Шифр </t>
  </si>
  <si>
    <t>Форма і назва підсумкової атестації</t>
  </si>
  <si>
    <t>тижнів</t>
  </si>
  <si>
    <t>днів (для практик без відриву)</t>
  </si>
  <si>
    <t>Зведена таблиця</t>
  </si>
  <si>
    <t>Розподіл по семестрам</t>
  </si>
  <si>
    <t>1 сем</t>
  </si>
  <si>
    <t>2 сем</t>
  </si>
  <si>
    <t>3 сем</t>
  </si>
  <si>
    <t>Кількість тижнів в семестрі</t>
  </si>
  <si>
    <t>Кількість кредитів ECTS</t>
  </si>
  <si>
    <t>Кількість екзаменів</t>
  </si>
  <si>
    <t>Кількість заліків</t>
  </si>
  <si>
    <t>Кількість курсових робіт</t>
  </si>
  <si>
    <t>Підсумкова атестація</t>
  </si>
  <si>
    <t>"Погоджено"</t>
  </si>
  <si>
    <t>"____" _______________ 20___ р. ______________________</t>
  </si>
  <si>
    <t xml:space="preserve">РАЗОМ </t>
  </si>
  <si>
    <t>професор___________________________  В.Д.Будак</t>
  </si>
  <si>
    <t>"ЗАТВЕРДЖУЮ"</t>
  </si>
  <si>
    <t>Іноземна мова за професійним спрямуванням</t>
  </si>
  <si>
    <t xml:space="preserve">4.1. </t>
  </si>
  <si>
    <t>Науково-дослідна пракатика</t>
  </si>
  <si>
    <t>4.3.</t>
  </si>
  <si>
    <t>Методологія історії</t>
  </si>
  <si>
    <t>Історико-науковий контекст духовної парадигми людської цивілізації</t>
  </si>
  <si>
    <t>Наука в історії суспільств</t>
  </si>
  <si>
    <t>Соціально-рольовий статус чоловіка і жінки в історії</t>
  </si>
  <si>
    <t>Історія рідного краю</t>
  </si>
  <si>
    <t>Історія української еміграції</t>
  </si>
  <si>
    <t>Історія освіти національних меншин України в роки незалежності (1991 - 2015 рр.)</t>
  </si>
  <si>
    <t>Україна в національно-визвольній боротьбі 1914 - 1921 рр.</t>
  </si>
  <si>
    <t>Перелік № 4</t>
  </si>
  <si>
    <t>Європейський цивілізаційний процес</t>
  </si>
  <si>
    <t>В</t>
  </si>
  <si>
    <t>Українські історичні школи</t>
  </si>
  <si>
    <t>Традиційна мілітарна культура народів світу</t>
  </si>
  <si>
    <t>Актуальні проблеми історії України</t>
  </si>
  <si>
    <t>Етнічна історія українців</t>
  </si>
  <si>
    <t>НМК МНУ ім. В.О.Сухомлинського</t>
  </si>
  <si>
    <t>Історія музеїв та музейної справи</t>
  </si>
  <si>
    <t xml:space="preserve">Затверджено на засіданні Вченої ради </t>
  </si>
  <si>
    <t>Аудиторні заняття</t>
  </si>
  <si>
    <r>
      <rPr>
        <b/>
        <u val="single"/>
        <sz val="18"/>
        <rFont val="Times New Roman Cyr"/>
        <family val="1"/>
      </rPr>
      <t>денна</t>
    </r>
    <r>
      <rPr>
        <sz val="18"/>
        <rFont val="Times New Roman Cyr"/>
        <family val="1"/>
      </rPr>
      <t xml:space="preserve"> форма навчання</t>
    </r>
  </si>
  <si>
    <r>
      <t xml:space="preserve">Протокол №  </t>
    </r>
    <r>
      <rPr>
        <b/>
        <sz val="18"/>
        <rFont val="Times New Roman Cyr"/>
        <family val="1"/>
      </rPr>
      <t>__</t>
    </r>
    <r>
      <rPr>
        <sz val="18"/>
        <rFont val="Times New Roman Cyr"/>
        <family val="1"/>
      </rPr>
      <t xml:space="preserve">  від "</t>
    </r>
    <r>
      <rPr>
        <b/>
        <sz val="18"/>
        <rFont val="Times New Roman Cyr"/>
        <family val="1"/>
      </rPr>
      <t>___</t>
    </r>
    <r>
      <rPr>
        <sz val="18"/>
        <rFont val="Times New Roman Cyr"/>
        <family val="1"/>
      </rPr>
      <t>" ________ 201__ року</t>
    </r>
  </si>
  <si>
    <r>
      <t>підготовки</t>
    </r>
    <r>
      <rPr>
        <b/>
        <sz val="22"/>
        <rFont val="Times New Roman Cyr"/>
        <family val="1"/>
      </rPr>
      <t xml:space="preserve"> здобувачів вищої освіти</t>
    </r>
  </si>
  <si>
    <t>На   базі   освітньо-кваліфікаційного рівня бакалавр (спеціаліст)</t>
  </si>
  <si>
    <t>Екзаменаційні сесії</t>
  </si>
  <si>
    <t>Філософія освіти</t>
  </si>
  <si>
    <t>Теорія і практика управління навчальним закладом</t>
  </si>
  <si>
    <t>3.06.ЗК.01</t>
  </si>
  <si>
    <t>3.06.ЗК.02</t>
  </si>
  <si>
    <t>3.06.ЗК.03</t>
  </si>
  <si>
    <t>3.06.ПК.04</t>
  </si>
  <si>
    <t>3.06.ПК.01</t>
  </si>
  <si>
    <t>3.06.ПК.02</t>
  </si>
  <si>
    <t>3.06.ПК.03</t>
  </si>
  <si>
    <t>3.06.ПК.ПП.01</t>
  </si>
  <si>
    <t>3.06.ПК.ПП.02</t>
  </si>
  <si>
    <t>3.06.ПК.А.01</t>
  </si>
  <si>
    <t>РАЗОМ</t>
  </si>
  <si>
    <t>3.06.ПК.ДВВ.01</t>
  </si>
  <si>
    <t>3.06.ПК.ДВВ.04</t>
  </si>
  <si>
    <t>3.06.ПК.ДВС.1.01</t>
  </si>
  <si>
    <t>3.06.ПК.ДВС.1.01.01</t>
  </si>
  <si>
    <t>3.06.ПК.ДВС.1.01.02</t>
  </si>
  <si>
    <t>3.06.ПК.ДВС.1.01.03</t>
  </si>
  <si>
    <t>3.06.ПК.ДВС.1.02</t>
  </si>
  <si>
    <t>3.06.ПК.ДВС.1.02.01</t>
  </si>
  <si>
    <t>3.06.ПК.ДВС.1.02.02</t>
  </si>
  <si>
    <t>3.06.ПК.ДВС.1.02.03</t>
  </si>
  <si>
    <t>3.06.ПК.ДВС.1.03</t>
  </si>
  <si>
    <t>3.06.ПК.ДВС.1.03.01</t>
  </si>
  <si>
    <t>3.06.ПК.ДВС.1.03.02</t>
  </si>
  <si>
    <t>3.06.ПК.ДВС.1.03.03</t>
  </si>
  <si>
    <t>3.06.ПК.ДВС.1.03.04</t>
  </si>
  <si>
    <t>3.06.ПК.ДВС.1.04</t>
  </si>
  <si>
    <t>3.06.ПК.ДВС.1.04.01</t>
  </si>
  <si>
    <t>3.06.ПК.ДВС.1.04.02</t>
  </si>
  <si>
    <t>3.06.ПК.ДВС.1.04.03</t>
  </si>
  <si>
    <t>3.06.ПК.ДВС.1.05</t>
  </si>
  <si>
    <t>3.06.ПК.ДВС.1.05.01</t>
  </si>
  <si>
    <t>3.06.ПК.ДВС.1.05.02</t>
  </si>
  <si>
    <t>3.06.ПК.ДВС.1.05.03</t>
  </si>
  <si>
    <t>3.06.ПК.ДВС.1.05.04</t>
  </si>
  <si>
    <t>Науково-дослідницька робота і практика (ПП)</t>
  </si>
  <si>
    <t>Підсумкова атестація (А)</t>
  </si>
  <si>
    <t>Проблеми медієвістики: історико-антропологічний аспект</t>
  </si>
  <si>
    <t>Історія церкви в Україні</t>
  </si>
  <si>
    <t>3.06.ПК.ДВС.1.06</t>
  </si>
  <si>
    <t>3.06.ПК.ДВС.1.06.01</t>
  </si>
  <si>
    <t>3.06.ПК.ДВС.1.06.02</t>
  </si>
  <si>
    <t>з галузі знань   01 Освіта</t>
  </si>
  <si>
    <t>за спеціальністю 014  Середня освіта</t>
  </si>
  <si>
    <t>спеціалізацією  014.03 Середня освіта (Історія)</t>
  </si>
  <si>
    <t xml:space="preserve">Навчальний план складено у відповідності до тимчасового стандарту вищої освіти підготовки магістра спеціальності 014. Середня освіта, спеціалізації 014.03 "Середня освіта (Історія)"             
</t>
  </si>
  <si>
    <t>Історія української революції 1917-1921 рр.</t>
  </si>
  <si>
    <t>І. НОРМАТИВНА ЧАСТИНА</t>
  </si>
  <si>
    <t>1.2. Цикл професійної підготовки</t>
  </si>
  <si>
    <t>1.1. Цикл загальної підготовки</t>
  </si>
  <si>
    <t>ІІ. ВАРІАТИВНА ЧАСТИНА</t>
  </si>
  <si>
    <t>2.1.  Дисципліни за вибором внз (фахова спеціалізація)</t>
  </si>
  <si>
    <t>2.2. Дисципліни за вибором студентів</t>
  </si>
  <si>
    <t>2.2.1. Дисципліни додаткової спеціальності</t>
  </si>
  <si>
    <t>2.2.2. Вибіркові дисципліни</t>
  </si>
  <si>
    <t>Протокол вченої ради</t>
  </si>
  <si>
    <t>від "_______"________________________  20_____ р.</t>
  </si>
  <si>
    <t>№___________________________</t>
  </si>
  <si>
    <r>
      <t>Термін   навчання -</t>
    </r>
    <r>
      <rPr>
        <b/>
        <sz val="20"/>
        <rFont val="Times New Roman Cyr"/>
        <family val="1"/>
      </rPr>
      <t xml:space="preserve"> 1 рік 4 місяця</t>
    </r>
  </si>
  <si>
    <t>С</t>
  </si>
  <si>
    <t>Стажування</t>
  </si>
  <si>
    <t>Проректор з нацуково-педагогічної роботи</t>
  </si>
  <si>
    <t>Використання ІКТ у професійній діяльності</t>
  </si>
  <si>
    <t>Історіографія археології</t>
  </si>
  <si>
    <t xml:space="preserve">Комплексний кваліфікаційний іспит </t>
  </si>
  <si>
    <t>Освітній ступінь - магістр</t>
  </si>
  <si>
    <t>Комплексний кваліфікаційний іспит (історичні дисципліни та методика їх  викладання у закладах вищої освіти)</t>
  </si>
  <si>
    <t xml:space="preserve">Методика і технології навчання  історії  у закладах вищої освіти  </t>
  </si>
  <si>
    <t xml:space="preserve">Політичний розвиток українського суспільства </t>
  </si>
  <si>
    <t>Новітня історіографія історії України</t>
  </si>
  <si>
    <t>Ґенеза тоталітарної системи в Україні в 1920 - 30-х роках</t>
  </si>
  <si>
    <t>Ментальні мапи європейського простору: погляд ХХ століття</t>
  </si>
  <si>
    <t>Професійна кваліфікація:  магістр освіти, викладач історії</t>
  </si>
  <si>
    <t>Стажувальні практики</t>
  </si>
  <si>
    <t>СТ</t>
  </si>
  <si>
    <t>Культура історичної памяті: світовий та український виміри</t>
  </si>
  <si>
    <t>3.06.ПК.ДВВ.02</t>
  </si>
  <si>
    <t>3.06.ПК.ДВВ.03</t>
  </si>
  <si>
    <t>3.06.ПК.ДВВ.05</t>
  </si>
  <si>
    <t>Етапи державотворення</t>
  </si>
  <si>
    <t>Кількість аудиторних годин на семестр</t>
  </si>
  <si>
    <t>Кількість аудиторних годин на тиждень</t>
  </si>
  <si>
    <t>Керівник проектної групи</t>
  </si>
  <si>
    <t>_____________________Дінжос Р.В.</t>
  </si>
  <si>
    <t>Українська воєнна мемуаристика ХХ століття</t>
  </si>
  <si>
    <t>Українські збройні сили на Півдні України у 1917-1921 рр.</t>
  </si>
  <si>
    <t>2020/2021 - 1 курс</t>
  </si>
  <si>
    <t>(2020 рік вступу)</t>
  </si>
  <si>
    <t>Декан факультету педагогіки та психології</t>
  </si>
  <si>
    <t>Олексюк О.М.</t>
  </si>
  <si>
    <t>Пархоменко В.А.</t>
  </si>
  <si>
    <t>освітньою програмою  "Середня освіта (Історія)"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</si>
</sst>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"/>
    <numFmt numFmtId="189" formatCode="[$-FC19]d\ mmmm\ yyyy\ &quot;г.&quot;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77"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sz val="11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 Cyr"/>
      <family val="0"/>
    </font>
    <font>
      <u val="single"/>
      <sz val="8.25"/>
      <color indexed="12"/>
      <name val="Calibri"/>
      <family val="2"/>
    </font>
    <font>
      <sz val="8"/>
      <name val="Calibri"/>
      <family val="2"/>
    </font>
    <font>
      <sz val="16"/>
      <name val="Times New Roman Cyr"/>
      <family val="1"/>
    </font>
    <font>
      <b/>
      <i/>
      <sz val="16"/>
      <name val="Times New Roman Cyr"/>
      <family val="1"/>
    </font>
    <font>
      <b/>
      <i/>
      <u val="single"/>
      <sz val="16"/>
      <name val="Times New Roman Cyr"/>
      <family val="1"/>
    </font>
    <font>
      <sz val="14"/>
      <name val="Times New Roman Cyr"/>
      <family val="1"/>
    </font>
    <font>
      <vertAlign val="superscript"/>
      <sz val="16"/>
      <name val="Times New Roman Cyr"/>
      <family val="1"/>
    </font>
    <font>
      <vertAlign val="superscript"/>
      <sz val="11"/>
      <name val="Times New Roman Cyr"/>
      <family val="1"/>
    </font>
    <font>
      <b/>
      <sz val="16"/>
      <name val="Times New Roman Cyr"/>
      <family val="1"/>
    </font>
    <font>
      <b/>
      <sz val="18"/>
      <name val="Times New Roman Cyr"/>
      <family val="1"/>
    </font>
    <font>
      <sz val="9"/>
      <name val="Times New Roman Cyr"/>
      <family val="1"/>
    </font>
    <font>
      <sz val="8"/>
      <name val="Times New Roman Cyr"/>
      <family val="1"/>
    </font>
    <font>
      <b/>
      <u val="single"/>
      <sz val="18"/>
      <name val="Times New Roman Cyr"/>
      <family val="1"/>
    </font>
    <font>
      <b/>
      <sz val="10"/>
      <name val="Times New Roman Cyr"/>
      <family val="0"/>
    </font>
    <font>
      <b/>
      <sz val="13"/>
      <name val="Times New Roman Cyr"/>
      <family val="1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4"/>
      <name val="Times New Roman Cyr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20"/>
      <name val="Times New Roman Cyr"/>
      <family val="1"/>
    </font>
    <font>
      <sz val="18"/>
      <name val="Times New Roman Cyr"/>
      <family val="1"/>
    </font>
    <font>
      <sz val="20"/>
      <name val="Times New Roman Cyr"/>
      <family val="1"/>
    </font>
    <font>
      <b/>
      <sz val="20"/>
      <name val="Times New Roman"/>
      <family val="1"/>
    </font>
    <font>
      <b/>
      <sz val="22"/>
      <name val="Times New Roman Cyr"/>
      <family val="1"/>
    </font>
    <font>
      <sz val="14"/>
      <name val="Times New Roman"/>
      <family val="1"/>
    </font>
    <font>
      <sz val="13"/>
      <name val="Times New Roman Cyr"/>
      <family val="0"/>
    </font>
    <font>
      <sz val="22"/>
      <name val="Times New Roman Cyr"/>
      <family val="1"/>
    </font>
    <font>
      <b/>
      <sz val="26"/>
      <name val="Times New Roman Cyr"/>
      <family val="1"/>
    </font>
    <font>
      <sz val="16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7" fillId="5" borderId="0" applyNumberFormat="0" applyBorder="0" applyAlignment="0" applyProtection="0"/>
    <xf numFmtId="0" fontId="7" fillId="16" borderId="0" applyNumberFormat="0" applyBorder="0" applyAlignment="0" applyProtection="0"/>
    <xf numFmtId="0" fontId="7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12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3" borderId="0" applyNumberFormat="0" applyBorder="0" applyAlignment="0" applyProtection="0"/>
    <xf numFmtId="0" fontId="61" fillId="26" borderId="0" applyNumberFormat="0" applyBorder="0" applyAlignment="0" applyProtection="0"/>
    <xf numFmtId="0" fontId="61" fillId="27" borderId="0" applyNumberFormat="0" applyBorder="0" applyAlignment="0" applyProtection="0"/>
    <xf numFmtId="0" fontId="61" fillId="28" borderId="0" applyNumberFormat="0" applyBorder="0" applyAlignment="0" applyProtection="0"/>
    <xf numFmtId="0" fontId="61" fillId="29" borderId="0" applyNumberFormat="0" applyBorder="0" applyAlignment="0" applyProtection="0"/>
    <xf numFmtId="0" fontId="61" fillId="30" borderId="0" applyNumberFormat="0" applyBorder="0" applyAlignment="0" applyProtection="0"/>
    <xf numFmtId="0" fontId="61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35" borderId="0" applyNumberFormat="0" applyBorder="0" applyAlignment="0" applyProtection="0"/>
    <xf numFmtId="0" fontId="9" fillId="9" borderId="1" applyNumberFormat="0" applyAlignment="0" applyProtection="0"/>
    <xf numFmtId="0" fontId="62" fillId="36" borderId="2" applyNumberFormat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63" fillId="37" borderId="3" applyNumberFormat="0" applyAlignment="0" applyProtection="0"/>
    <xf numFmtId="0" fontId="64" fillId="37" borderId="2" applyNumberFormat="0" applyAlignment="0" applyProtection="0"/>
    <xf numFmtId="0" fontId="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7" fillId="0" borderId="0" applyNumberFormat="0" applyFill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7" applyNumberFormat="0" applyFill="0" applyAlignment="0" applyProtection="0"/>
    <xf numFmtId="0" fontId="68" fillId="0" borderId="8" applyNumberFormat="0" applyFill="0" applyAlignment="0" applyProtection="0"/>
    <xf numFmtId="0" fontId="13" fillId="38" borderId="9" applyNumberFormat="0" applyAlignment="0" applyProtection="0"/>
    <xf numFmtId="0" fontId="69" fillId="39" borderId="10" applyNumberFormat="0" applyAlignment="0" applyProtection="0"/>
    <xf numFmtId="0" fontId="14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40" borderId="0" applyNumberFormat="0" applyBorder="0" applyAlignment="0" applyProtection="0"/>
    <xf numFmtId="0" fontId="11" fillId="41" borderId="1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5" fillId="0" borderId="0" applyNumberFormat="0" applyFill="0" applyBorder="0" applyAlignment="0" applyProtection="0"/>
    <xf numFmtId="0" fontId="12" fillId="0" borderId="11" applyNumberFormat="0" applyFill="0" applyAlignment="0" applyProtection="0"/>
    <xf numFmtId="0" fontId="72" fillId="42" borderId="0" applyNumberFormat="0" applyBorder="0" applyAlignment="0" applyProtection="0"/>
    <xf numFmtId="0" fontId="16" fillId="3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43" borderId="12" applyNumberFormat="0" applyFont="0" applyAlignment="0" applyProtection="0"/>
    <xf numFmtId="0" fontId="7" fillId="44" borderId="13" applyNumberFormat="0" applyFont="0" applyAlignment="0" applyProtection="0"/>
    <xf numFmtId="9" fontId="0" fillId="0" borderId="0" applyFont="0" applyFill="0" applyBorder="0" applyAlignment="0" applyProtection="0"/>
    <xf numFmtId="0" fontId="10" fillId="41" borderId="14" applyNumberFormat="0" applyAlignment="0" applyProtection="0"/>
    <xf numFmtId="0" fontId="74" fillId="0" borderId="15" applyNumberFormat="0" applyFill="0" applyAlignment="0" applyProtection="0"/>
    <xf numFmtId="0" fontId="15" fillId="45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6" fillId="46" borderId="0" applyNumberFormat="0" applyBorder="0" applyAlignment="0" applyProtection="0"/>
  </cellStyleXfs>
  <cellXfs count="437">
    <xf numFmtId="0" fontId="0" fillId="0" borderId="0" xfId="0" applyAlignment="1">
      <alignment/>
    </xf>
    <xf numFmtId="0" fontId="21" fillId="0" borderId="0" xfId="90" applyFont="1" applyFill="1" applyAlignment="1">
      <alignment horizontal="center"/>
      <protection/>
    </xf>
    <xf numFmtId="0" fontId="21" fillId="0" borderId="0" xfId="90" applyFont="1" applyAlignment="1">
      <alignment horizontal="center"/>
      <protection/>
    </xf>
    <xf numFmtId="0" fontId="1" fillId="0" borderId="0" xfId="90" applyFont="1">
      <alignment/>
      <protection/>
    </xf>
    <xf numFmtId="0" fontId="24" fillId="0" borderId="0" xfId="90" applyFont="1">
      <alignment/>
      <protection/>
    </xf>
    <xf numFmtId="0" fontId="25" fillId="0" borderId="0" xfId="90" applyFont="1">
      <alignment/>
      <protection/>
    </xf>
    <xf numFmtId="0" fontId="26" fillId="0" borderId="0" xfId="90" applyFont="1" applyAlignment="1">
      <alignment vertical="top" wrapText="1"/>
      <protection/>
    </xf>
    <xf numFmtId="0" fontId="1" fillId="0" borderId="0" xfId="90" applyFont="1" applyFill="1" applyAlignment="1">
      <alignment/>
      <protection/>
    </xf>
    <xf numFmtId="0" fontId="24" fillId="0" borderId="0" xfId="90" applyFont="1" applyBorder="1">
      <alignment/>
      <protection/>
    </xf>
    <xf numFmtId="0" fontId="28" fillId="0" borderId="0" xfId="90" applyFont="1" applyBorder="1">
      <alignment/>
      <protection/>
    </xf>
    <xf numFmtId="0" fontId="24" fillId="0" borderId="0" xfId="90" applyFont="1" applyFill="1">
      <alignment/>
      <protection/>
    </xf>
    <xf numFmtId="0" fontId="24" fillId="0" borderId="0" xfId="90" applyFont="1" applyFill="1" applyBorder="1">
      <alignment/>
      <protection/>
    </xf>
    <xf numFmtId="0" fontId="28" fillId="0" borderId="0" xfId="90" applyFont="1" applyFill="1" applyBorder="1">
      <alignment/>
      <protection/>
    </xf>
    <xf numFmtId="0" fontId="3" fillId="0" borderId="0" xfId="90" applyFont="1">
      <alignment/>
      <protection/>
    </xf>
    <xf numFmtId="0" fontId="3" fillId="0" borderId="0" xfId="90" applyFont="1" applyBorder="1">
      <alignment/>
      <protection/>
    </xf>
    <xf numFmtId="0" fontId="29" fillId="0" borderId="0" xfId="90" applyFont="1" applyBorder="1">
      <alignment/>
      <protection/>
    </xf>
    <xf numFmtId="0" fontId="3" fillId="0" borderId="0" xfId="90" applyFont="1" applyFill="1">
      <alignment/>
      <protection/>
    </xf>
    <xf numFmtId="0" fontId="3" fillId="0" borderId="0" xfId="90" applyFont="1" applyFill="1" applyBorder="1">
      <alignment/>
      <protection/>
    </xf>
    <xf numFmtId="0" fontId="29" fillId="0" borderId="0" xfId="90" applyFont="1" applyFill="1" applyBorder="1">
      <alignment/>
      <protection/>
    </xf>
    <xf numFmtId="0" fontId="1" fillId="0" borderId="16" xfId="90" applyFont="1" applyFill="1" applyBorder="1" applyAlignment="1">
      <alignment horizontal="center" vertical="top"/>
      <protection/>
    </xf>
    <xf numFmtId="0" fontId="32" fillId="0" borderId="16" xfId="90" applyFont="1" applyFill="1" applyBorder="1" applyAlignment="1">
      <alignment horizontal="center" vertical="center"/>
      <protection/>
    </xf>
    <xf numFmtId="0" fontId="33" fillId="0" borderId="17" xfId="90" applyFont="1" applyFill="1" applyBorder="1" applyAlignment="1">
      <alignment horizontal="center"/>
      <protection/>
    </xf>
    <xf numFmtId="0" fontId="33" fillId="0" borderId="16" xfId="90" applyFont="1" applyFill="1" applyBorder="1" applyAlignment="1">
      <alignment horizontal="center" vertical="center"/>
      <protection/>
    </xf>
    <xf numFmtId="0" fontId="32" fillId="0" borderId="17" xfId="90" applyFont="1" applyFill="1" applyBorder="1" applyAlignment="1">
      <alignment horizontal="center" vertical="center"/>
      <protection/>
    </xf>
    <xf numFmtId="0" fontId="32" fillId="0" borderId="17" xfId="90" applyFont="1" applyFill="1" applyBorder="1" applyAlignment="1">
      <alignment horizontal="center" vertical="top"/>
      <protection/>
    </xf>
    <xf numFmtId="0" fontId="33" fillId="0" borderId="17" xfId="90" applyFont="1" applyFill="1" applyBorder="1" applyAlignment="1">
      <alignment horizontal="center" vertical="center"/>
      <protection/>
    </xf>
    <xf numFmtId="0" fontId="1" fillId="0" borderId="0" xfId="90" applyFill="1" applyAlignment="1">
      <alignment horizontal="center"/>
      <protection/>
    </xf>
    <xf numFmtId="0" fontId="1" fillId="0" borderId="0" xfId="90" applyAlignment="1">
      <alignment horizontal="center"/>
      <protection/>
    </xf>
    <xf numFmtId="0" fontId="24" fillId="0" borderId="18" xfId="90" applyFont="1" applyFill="1" applyBorder="1" applyAlignment="1">
      <alignment horizontal="center" vertical="center" textRotation="90"/>
      <protection/>
    </xf>
    <xf numFmtId="0" fontId="33" fillId="0" borderId="18" xfId="90" applyFont="1" applyFill="1" applyBorder="1" applyAlignment="1">
      <alignment horizontal="center" vertical="center"/>
      <protection/>
    </xf>
    <xf numFmtId="0" fontId="33" fillId="0" borderId="18" xfId="90" applyFont="1" applyFill="1" applyBorder="1" applyAlignment="1">
      <alignment horizontal="center" vertical="top"/>
      <protection/>
    </xf>
    <xf numFmtId="0" fontId="1" fillId="0" borderId="19" xfId="90" applyFont="1" applyFill="1" applyBorder="1" applyAlignment="1">
      <alignment horizontal="center" vertical="center"/>
      <protection/>
    </xf>
    <xf numFmtId="0" fontId="24" fillId="0" borderId="19" xfId="90" applyFont="1" applyFill="1" applyBorder="1" applyAlignment="1">
      <alignment horizontal="center" vertical="center"/>
      <protection/>
    </xf>
    <xf numFmtId="0" fontId="24" fillId="0" borderId="0" xfId="90" applyFont="1" applyFill="1" applyAlignment="1">
      <alignment horizontal="center" vertical="center"/>
      <protection/>
    </xf>
    <xf numFmtId="0" fontId="24" fillId="0" borderId="0" xfId="90" applyFont="1" applyAlignment="1">
      <alignment horizontal="center" vertical="center"/>
      <protection/>
    </xf>
    <xf numFmtId="0" fontId="27" fillId="0" borderId="20" xfId="90" applyFont="1" applyFill="1" applyBorder="1" applyAlignment="1">
      <alignment horizontal="left" vertical="center"/>
      <protection/>
    </xf>
    <xf numFmtId="0" fontId="30" fillId="0" borderId="21" xfId="90" applyFont="1" applyFill="1" applyBorder="1" applyAlignment="1">
      <alignment horizontal="center" vertical="center"/>
      <protection/>
    </xf>
    <xf numFmtId="0" fontId="31" fillId="0" borderId="21" xfId="90" applyFont="1" applyFill="1" applyBorder="1" applyAlignment="1">
      <alignment horizontal="center" vertical="center"/>
      <protection/>
    </xf>
    <xf numFmtId="0" fontId="34" fillId="0" borderId="21" xfId="90" applyFont="1" applyFill="1" applyBorder="1" applyAlignment="1">
      <alignment horizontal="center" vertical="center"/>
      <protection/>
    </xf>
    <xf numFmtId="0" fontId="1" fillId="0" borderId="0" xfId="90" applyFill="1">
      <alignment/>
      <protection/>
    </xf>
    <xf numFmtId="0" fontId="1" fillId="0" borderId="0" xfId="90">
      <alignment/>
      <protection/>
    </xf>
    <xf numFmtId="0" fontId="21" fillId="0" borderId="0" xfId="90" applyFont="1" applyFill="1" applyAlignment="1">
      <alignment horizontal="left" vertical="center"/>
      <protection/>
    </xf>
    <xf numFmtId="0" fontId="27" fillId="0" borderId="0" xfId="90" applyFont="1" applyFill="1" applyAlignment="1">
      <alignment horizontal="center" vertical="center"/>
      <protection/>
    </xf>
    <xf numFmtId="0" fontId="27" fillId="0" borderId="0" xfId="90" applyFont="1" applyAlignment="1">
      <alignment horizontal="center" vertical="center"/>
      <protection/>
    </xf>
    <xf numFmtId="0" fontId="1" fillId="0" borderId="0" xfId="90" applyFill="1" applyAlignment="1">
      <alignment horizontal="center" vertical="center"/>
      <protection/>
    </xf>
    <xf numFmtId="0" fontId="1" fillId="0" borderId="0" xfId="90" applyAlignment="1">
      <alignment horizontal="center" vertical="center"/>
      <protection/>
    </xf>
    <xf numFmtId="0" fontId="35" fillId="0" borderId="0" xfId="91" applyFont="1" applyFill="1" applyBorder="1" applyAlignment="1">
      <alignment horizontal="left" vertical="top" wrapText="1"/>
      <protection/>
    </xf>
    <xf numFmtId="1" fontId="35" fillId="0" borderId="0" xfId="91" applyNumberFormat="1" applyFont="1" applyFill="1" applyBorder="1" applyAlignment="1">
      <alignment wrapText="1"/>
      <protection/>
    </xf>
    <xf numFmtId="0" fontId="35" fillId="0" borderId="0" xfId="91" applyFont="1" applyFill="1" applyBorder="1" applyAlignment="1">
      <alignment wrapText="1"/>
      <protection/>
    </xf>
    <xf numFmtId="0" fontId="35" fillId="0" borderId="0" xfId="91" applyFont="1" applyFill="1" applyBorder="1" applyAlignment="1">
      <alignment/>
      <protection/>
    </xf>
    <xf numFmtId="188" fontId="35" fillId="0" borderId="0" xfId="91" applyNumberFormat="1" applyFont="1" applyFill="1" applyBorder="1" applyAlignment="1">
      <alignment/>
      <protection/>
    </xf>
    <xf numFmtId="1" fontId="35" fillId="0" borderId="0" xfId="91" applyNumberFormat="1" applyFont="1" applyFill="1" applyBorder="1" applyAlignment="1">
      <alignment/>
      <protection/>
    </xf>
    <xf numFmtId="0" fontId="35" fillId="0" borderId="0" xfId="91" applyFont="1" applyFill="1" applyBorder="1">
      <alignment/>
      <protection/>
    </xf>
    <xf numFmtId="0" fontId="2" fillId="0" borderId="0" xfId="92" applyFont="1" applyFill="1" applyBorder="1" applyAlignment="1">
      <alignment horizontal="left" vertical="top"/>
      <protection/>
    </xf>
    <xf numFmtId="1" fontId="36" fillId="0" borderId="0" xfId="91" applyNumberFormat="1" applyFont="1" applyFill="1" applyBorder="1" applyAlignment="1">
      <alignment wrapText="1"/>
      <protection/>
    </xf>
    <xf numFmtId="0" fontId="36" fillId="0" borderId="0" xfId="91" applyFont="1" applyFill="1" applyBorder="1" applyAlignment="1">
      <alignment wrapText="1"/>
      <protection/>
    </xf>
    <xf numFmtId="0" fontId="36" fillId="0" borderId="0" xfId="91" applyFont="1" applyFill="1" applyBorder="1" applyAlignment="1">
      <alignment/>
      <protection/>
    </xf>
    <xf numFmtId="188" fontId="36" fillId="0" borderId="0" xfId="91" applyNumberFormat="1" applyFont="1" applyFill="1" applyBorder="1" applyAlignment="1">
      <alignment/>
      <protection/>
    </xf>
    <xf numFmtId="1" fontId="36" fillId="0" borderId="0" xfId="91" applyNumberFormat="1" applyFont="1" applyFill="1" applyBorder="1" applyAlignment="1">
      <alignment/>
      <protection/>
    </xf>
    <xf numFmtId="0" fontId="36" fillId="0" borderId="0" xfId="91" applyFont="1" applyFill="1" applyBorder="1">
      <alignment/>
      <protection/>
    </xf>
    <xf numFmtId="49" fontId="35" fillId="0" borderId="0" xfId="80" applyNumberFormat="1" applyFont="1" applyFill="1" applyBorder="1" applyAlignment="1">
      <alignment vertical="top" wrapText="1"/>
      <protection/>
    </xf>
    <xf numFmtId="0" fontId="3" fillId="0" borderId="0" xfId="91" applyFont="1" applyFill="1" applyBorder="1" applyAlignment="1">
      <alignment horizontal="right" vertical="top" wrapText="1"/>
      <protection/>
    </xf>
    <xf numFmtId="0" fontId="1" fillId="0" borderId="0" xfId="91" applyFont="1">
      <alignment/>
      <protection/>
    </xf>
    <xf numFmtId="0" fontId="1" fillId="0" borderId="0" xfId="91" applyFont="1">
      <alignment/>
      <protection/>
    </xf>
    <xf numFmtId="0" fontId="1" fillId="0" borderId="0" xfId="91" applyFont="1" applyFill="1">
      <alignment/>
      <protection/>
    </xf>
    <xf numFmtId="0" fontId="1" fillId="0" borderId="0" xfId="91" applyFont="1" applyFill="1" applyAlignment="1">
      <alignment wrapText="1"/>
      <protection/>
    </xf>
    <xf numFmtId="49" fontId="1" fillId="0" borderId="0" xfId="91" applyNumberFormat="1" applyFont="1" applyFill="1" applyBorder="1" applyAlignment="1">
      <alignment horizontal="center" vertical="center" wrapText="1"/>
      <protection/>
    </xf>
    <xf numFmtId="49" fontId="3" fillId="0" borderId="0" xfId="91" applyNumberFormat="1" applyFont="1" applyFill="1" applyBorder="1" applyAlignment="1">
      <alignment vertical="center" wrapText="1"/>
      <protection/>
    </xf>
    <xf numFmtId="0" fontId="2" fillId="0" borderId="0" xfId="91" applyFont="1" applyFill="1" applyBorder="1" applyAlignment="1">
      <alignment/>
      <protection/>
    </xf>
    <xf numFmtId="0" fontId="21" fillId="0" borderId="0" xfId="91" applyFont="1" applyFill="1" applyBorder="1" applyAlignment="1">
      <alignment horizontal="right" vertical="top" wrapText="1"/>
      <protection/>
    </xf>
    <xf numFmtId="0" fontId="27" fillId="0" borderId="19" xfId="90" applyFont="1" applyFill="1" applyBorder="1" applyAlignment="1">
      <alignment horizontal="center" vertical="center"/>
      <protection/>
    </xf>
    <xf numFmtId="0" fontId="43" fillId="0" borderId="0" xfId="0" applyFont="1" applyBorder="1" applyAlignment="1">
      <alignment/>
    </xf>
    <xf numFmtId="0" fontId="43" fillId="0" borderId="22" xfId="0" applyFont="1" applyBorder="1" applyAlignment="1">
      <alignment horizontal="center"/>
    </xf>
    <xf numFmtId="0" fontId="43" fillId="0" borderId="19" xfId="0" applyFont="1" applyBorder="1" applyAlignment="1">
      <alignment horizontal="center"/>
    </xf>
    <xf numFmtId="0" fontId="42" fillId="0" borderId="22" xfId="0" applyFont="1" applyBorder="1" applyAlignment="1">
      <alignment horizontal="center"/>
    </xf>
    <xf numFmtId="0" fontId="42" fillId="0" borderId="19" xfId="0" applyFont="1" applyBorder="1" applyAlignment="1">
      <alignment horizontal="center"/>
    </xf>
    <xf numFmtId="0" fontId="41" fillId="0" borderId="22" xfId="0" applyFont="1" applyBorder="1" applyAlignment="1">
      <alignment horizontal="center" vertical="center" textRotation="90"/>
    </xf>
    <xf numFmtId="0" fontId="44" fillId="0" borderId="23" xfId="0" applyFont="1" applyBorder="1" applyAlignment="1">
      <alignment horizontal="center" vertical="center"/>
    </xf>
    <xf numFmtId="0" fontId="44" fillId="0" borderId="22" xfId="0" applyFont="1" applyBorder="1" applyAlignment="1">
      <alignment horizontal="center" textRotation="90"/>
    </xf>
    <xf numFmtId="0" fontId="44" fillId="0" borderId="19" xfId="0" applyFont="1" applyBorder="1" applyAlignment="1">
      <alignment horizontal="center" textRotation="90"/>
    </xf>
    <xf numFmtId="0" fontId="44" fillId="0" borderId="23" xfId="0" applyFont="1" applyBorder="1" applyAlignment="1">
      <alignment horizontal="center" vertical="justify" textRotation="90"/>
    </xf>
    <xf numFmtId="0" fontId="44" fillId="0" borderId="24" xfId="0" applyFont="1" applyFill="1" applyBorder="1" applyAlignment="1">
      <alignment horizontal="center" textRotation="90" wrapText="1"/>
    </xf>
    <xf numFmtId="188" fontId="44" fillId="0" borderId="19" xfId="0" applyNumberFormat="1" applyFont="1" applyBorder="1" applyAlignment="1">
      <alignment horizontal="center" textRotation="90" wrapText="1"/>
    </xf>
    <xf numFmtId="1" fontId="44" fillId="0" borderId="19" xfId="0" applyNumberFormat="1" applyFont="1" applyBorder="1" applyAlignment="1">
      <alignment horizontal="center" vertical="justify" textRotation="90" wrapText="1"/>
    </xf>
    <xf numFmtId="0" fontId="41" fillId="0" borderId="19" xfId="0" applyFont="1" applyFill="1" applyBorder="1" applyAlignment="1">
      <alignment horizontal="center" textRotation="90" wrapText="1"/>
    </xf>
    <xf numFmtId="0" fontId="41" fillId="0" borderId="19" xfId="0" applyFont="1" applyFill="1" applyBorder="1" applyAlignment="1">
      <alignment horizontal="center" vertical="justify" textRotation="90" wrapText="1"/>
    </xf>
    <xf numFmtId="1" fontId="44" fillId="0" borderId="23" xfId="0" applyNumberFormat="1" applyFont="1" applyBorder="1" applyAlignment="1">
      <alignment horizontal="center" textRotation="90" wrapText="1"/>
    </xf>
    <xf numFmtId="0" fontId="41" fillId="0" borderId="22" xfId="0" applyFont="1" applyBorder="1" applyAlignment="1">
      <alignment horizontal="center" vertical="center"/>
    </xf>
    <xf numFmtId="0" fontId="41" fillId="0" borderId="19" xfId="0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0" fontId="41" fillId="0" borderId="0" xfId="0" applyFont="1" applyBorder="1" applyAlignment="1">
      <alignment/>
    </xf>
    <xf numFmtId="0" fontId="41" fillId="0" borderId="22" xfId="0" applyFont="1" applyBorder="1" applyAlignment="1">
      <alignment horizontal="center"/>
    </xf>
    <xf numFmtId="0" fontId="41" fillId="0" borderId="23" xfId="0" applyFont="1" applyBorder="1" applyAlignment="1">
      <alignment horizontal="center"/>
    </xf>
    <xf numFmtId="0" fontId="41" fillId="0" borderId="19" xfId="0" applyFont="1" applyBorder="1" applyAlignment="1">
      <alignment horizontal="center"/>
    </xf>
    <xf numFmtId="0" fontId="41" fillId="0" borderId="24" xfId="0" applyFont="1" applyBorder="1" applyAlignment="1">
      <alignment horizontal="center"/>
    </xf>
    <xf numFmtId="1" fontId="41" fillId="0" borderId="19" xfId="0" applyNumberFormat="1" applyFont="1" applyBorder="1" applyAlignment="1">
      <alignment horizontal="center"/>
    </xf>
    <xf numFmtId="1" fontId="41" fillId="0" borderId="23" xfId="0" applyNumberFormat="1" applyFont="1" applyBorder="1" applyAlignment="1">
      <alignment horizontal="center"/>
    </xf>
    <xf numFmtId="188" fontId="41" fillId="0" borderId="19" xfId="0" applyNumberFormat="1" applyFont="1" applyBorder="1" applyAlignment="1">
      <alignment horizontal="center"/>
    </xf>
    <xf numFmtId="188" fontId="41" fillId="0" borderId="22" xfId="0" applyNumberFormat="1" applyFont="1" applyBorder="1" applyAlignment="1">
      <alignment horizontal="center"/>
    </xf>
    <xf numFmtId="0" fontId="41" fillId="0" borderId="23" xfId="91" applyFont="1" applyFill="1" applyBorder="1" applyAlignment="1">
      <alignment vertical="top" wrapText="1"/>
      <protection/>
    </xf>
    <xf numFmtId="1" fontId="44" fillId="0" borderId="24" xfId="0" applyNumberFormat="1" applyFont="1" applyBorder="1" applyAlignment="1">
      <alignment horizontal="center"/>
    </xf>
    <xf numFmtId="0" fontId="41" fillId="0" borderId="22" xfId="0" applyFont="1" applyFill="1" applyBorder="1" applyAlignment="1">
      <alignment horizontal="center" vertical="center"/>
    </xf>
    <xf numFmtId="188" fontId="41" fillId="0" borderId="19" xfId="0" applyNumberFormat="1" applyFont="1" applyBorder="1" applyAlignment="1">
      <alignment horizontal="center" vertical="center"/>
    </xf>
    <xf numFmtId="1" fontId="41" fillId="0" borderId="19" xfId="0" applyNumberFormat="1" applyFont="1" applyBorder="1" applyAlignment="1">
      <alignment horizontal="center" vertical="center"/>
    </xf>
    <xf numFmtId="188" fontId="41" fillId="0" borderId="22" xfId="0" applyNumberFormat="1" applyFont="1" applyBorder="1" applyAlignment="1">
      <alignment horizontal="center" vertical="center"/>
    </xf>
    <xf numFmtId="1" fontId="44" fillId="0" borderId="24" xfId="0" applyNumberFormat="1" applyFont="1" applyBorder="1" applyAlignment="1">
      <alignment horizontal="center" vertical="center"/>
    </xf>
    <xf numFmtId="1" fontId="41" fillId="0" borderId="23" xfId="0" applyNumberFormat="1" applyFont="1" applyBorder="1" applyAlignment="1">
      <alignment horizontal="center" vertical="center"/>
    </xf>
    <xf numFmtId="1" fontId="44" fillId="0" borderId="21" xfId="0" applyNumberFormat="1" applyFont="1" applyBorder="1" applyAlignment="1">
      <alignment horizontal="center"/>
    </xf>
    <xf numFmtId="1" fontId="44" fillId="0" borderId="19" xfId="0" applyNumberFormat="1" applyFont="1" applyBorder="1" applyAlignment="1">
      <alignment horizontal="center"/>
    </xf>
    <xf numFmtId="0" fontId="44" fillId="0" borderId="19" xfId="0" applyFont="1" applyBorder="1" applyAlignment="1">
      <alignment horizontal="center" vertical="center"/>
    </xf>
    <xf numFmtId="188" fontId="41" fillId="0" borderId="22" xfId="0" applyNumberFormat="1" applyFont="1" applyFill="1" applyBorder="1" applyAlignment="1">
      <alignment horizontal="center" vertical="center"/>
    </xf>
    <xf numFmtId="188" fontId="41" fillId="0" borderId="19" xfId="0" applyNumberFormat="1" applyFont="1" applyFill="1" applyBorder="1" applyAlignment="1">
      <alignment horizontal="center" vertical="center"/>
    </xf>
    <xf numFmtId="0" fontId="44" fillId="0" borderId="23" xfId="91" applyFont="1" applyFill="1" applyBorder="1" applyAlignment="1">
      <alignment horizontal="left" vertical="top" wrapText="1"/>
      <protection/>
    </xf>
    <xf numFmtId="1" fontId="44" fillId="0" borderId="19" xfId="0" applyNumberFormat="1" applyFont="1" applyBorder="1" applyAlignment="1">
      <alignment horizontal="center" vertical="center"/>
    </xf>
    <xf numFmtId="0" fontId="41" fillId="0" borderId="23" xfId="91" applyFont="1" applyFill="1" applyBorder="1" applyAlignment="1">
      <alignment horizontal="left" vertical="top" wrapText="1"/>
      <protection/>
    </xf>
    <xf numFmtId="0" fontId="41" fillId="0" borderId="19" xfId="0" applyFont="1" applyFill="1" applyBorder="1" applyAlignment="1">
      <alignment horizontal="center" vertical="center"/>
    </xf>
    <xf numFmtId="0" fontId="41" fillId="47" borderId="23" xfId="91" applyFont="1" applyFill="1" applyBorder="1" applyAlignment="1">
      <alignment horizontal="left" vertical="top" wrapText="1"/>
      <protection/>
    </xf>
    <xf numFmtId="0" fontId="41" fillId="0" borderId="22" xfId="0" applyFont="1" applyFill="1" applyBorder="1" applyAlignment="1">
      <alignment horizontal="center" vertical="center" wrapText="1"/>
    </xf>
    <xf numFmtId="0" fontId="41" fillId="0" borderId="19" xfId="0" applyFont="1" applyFill="1" applyBorder="1" applyAlignment="1">
      <alignment horizontal="center" vertical="center" wrapText="1"/>
    </xf>
    <xf numFmtId="0" fontId="41" fillId="0" borderId="23" xfId="0" applyFont="1" applyFill="1" applyBorder="1" applyAlignment="1">
      <alignment horizontal="center" vertical="center"/>
    </xf>
    <xf numFmtId="0" fontId="41" fillId="0" borderId="16" xfId="0" applyFont="1" applyBorder="1" applyAlignment="1">
      <alignment horizontal="center" vertical="center"/>
    </xf>
    <xf numFmtId="0" fontId="41" fillId="0" borderId="25" xfId="0" applyFont="1" applyBorder="1" applyAlignment="1">
      <alignment horizontal="center" vertical="center"/>
    </xf>
    <xf numFmtId="188" fontId="41" fillId="0" borderId="16" xfId="0" applyNumberFormat="1" applyFont="1" applyBorder="1" applyAlignment="1">
      <alignment horizontal="center" vertical="center"/>
    </xf>
    <xf numFmtId="0" fontId="44" fillId="0" borderId="26" xfId="0" applyFont="1" applyBorder="1" applyAlignment="1">
      <alignment horizontal="center" vertical="center"/>
    </xf>
    <xf numFmtId="1" fontId="41" fillId="0" borderId="0" xfId="0" applyNumberFormat="1" applyFont="1" applyBorder="1" applyAlignment="1">
      <alignment/>
    </xf>
    <xf numFmtId="1" fontId="43" fillId="0" borderId="0" xfId="0" applyNumberFormat="1" applyFont="1" applyBorder="1" applyAlignment="1">
      <alignment/>
    </xf>
    <xf numFmtId="0" fontId="24" fillId="0" borderId="19" xfId="90" applyFont="1" applyFill="1" applyBorder="1" applyAlignment="1">
      <alignment horizontal="center" vertical="center"/>
      <protection/>
    </xf>
    <xf numFmtId="1" fontId="41" fillId="0" borderId="21" xfId="0" applyNumberFormat="1" applyFont="1" applyBorder="1" applyAlignment="1">
      <alignment horizontal="center"/>
    </xf>
    <xf numFmtId="49" fontId="27" fillId="0" borderId="18" xfId="90" applyNumberFormat="1" applyFont="1" applyFill="1" applyBorder="1" applyAlignment="1">
      <alignment horizontal="center" textRotation="90" wrapText="1"/>
      <protection/>
    </xf>
    <xf numFmtId="0" fontId="40" fillId="0" borderId="19" xfId="90" applyFont="1" applyFill="1" applyBorder="1" applyAlignment="1">
      <alignment horizontal="center" vertical="center"/>
      <protection/>
    </xf>
    <xf numFmtId="49" fontId="41" fillId="0" borderId="22" xfId="91" applyNumberFormat="1" applyFont="1" applyFill="1" applyBorder="1" applyAlignment="1">
      <alignment horizontal="center" vertical="top" wrapText="1"/>
      <protection/>
    </xf>
    <xf numFmtId="0" fontId="41" fillId="0" borderId="24" xfId="0" applyFont="1" applyFill="1" applyBorder="1" applyAlignment="1">
      <alignment horizontal="center" vertical="center"/>
    </xf>
    <xf numFmtId="188" fontId="41" fillId="0" borderId="24" xfId="0" applyNumberFormat="1" applyFont="1" applyBorder="1" applyAlignment="1">
      <alignment horizontal="center" vertical="center"/>
    </xf>
    <xf numFmtId="0" fontId="24" fillId="0" borderId="0" xfId="90" applyFont="1" applyAlignment="1">
      <alignment horizontal="center"/>
      <protection/>
    </xf>
    <xf numFmtId="0" fontId="49" fillId="0" borderId="0" xfId="90" applyFont="1" applyFill="1">
      <alignment/>
      <protection/>
    </xf>
    <xf numFmtId="0" fontId="50" fillId="0" borderId="16" xfId="0" applyFont="1" applyBorder="1" applyAlignment="1">
      <alignment horizontal="center"/>
    </xf>
    <xf numFmtId="0" fontId="50" fillId="0" borderId="16" xfId="0" applyFont="1" applyBorder="1" applyAlignment="1">
      <alignment horizontal="left"/>
    </xf>
    <xf numFmtId="0" fontId="27" fillId="0" borderId="19" xfId="91" applyFont="1" applyFill="1" applyBorder="1" applyAlignment="1">
      <alignment horizontal="center" vertical="center"/>
      <protection/>
    </xf>
    <xf numFmtId="49" fontId="27" fillId="0" borderId="19" xfId="91" applyNumberFormat="1" applyFont="1" applyFill="1" applyBorder="1" applyAlignment="1">
      <alignment horizontal="center" vertical="center" wrapText="1"/>
      <protection/>
    </xf>
    <xf numFmtId="1" fontId="27" fillId="0" borderId="19" xfId="91" applyNumberFormat="1" applyFont="1" applyFill="1" applyBorder="1" applyAlignment="1">
      <alignment horizontal="center" vertical="center" wrapText="1"/>
      <protection/>
    </xf>
    <xf numFmtId="49" fontId="48" fillId="0" borderId="0" xfId="92" applyNumberFormat="1" applyFont="1" applyFill="1" applyBorder="1" applyAlignment="1">
      <alignment vertical="top"/>
      <protection/>
    </xf>
    <xf numFmtId="0" fontId="48" fillId="0" borderId="0" xfId="91" applyFont="1">
      <alignment/>
      <protection/>
    </xf>
    <xf numFmtId="0" fontId="48" fillId="0" borderId="0" xfId="92" applyFont="1" applyFill="1" applyBorder="1">
      <alignment/>
      <protection/>
    </xf>
    <xf numFmtId="0" fontId="48" fillId="0" borderId="0" xfId="91" applyFont="1" applyFill="1">
      <alignment/>
      <protection/>
    </xf>
    <xf numFmtId="0" fontId="31" fillId="0" borderId="0" xfId="91" applyFont="1" applyAlignment="1">
      <alignment vertical="center"/>
      <protection/>
    </xf>
    <xf numFmtId="0" fontId="54" fillId="0" borderId="0" xfId="90" applyFont="1" applyFill="1">
      <alignment/>
      <protection/>
    </xf>
    <xf numFmtId="0" fontId="54" fillId="0" borderId="0" xfId="90" applyFont="1">
      <alignment/>
      <protection/>
    </xf>
    <xf numFmtId="0" fontId="51" fillId="0" borderId="0" xfId="90" applyFont="1">
      <alignment/>
      <protection/>
    </xf>
    <xf numFmtId="0" fontId="52" fillId="0" borderId="19" xfId="0" applyFont="1" applyBorder="1" applyAlignment="1">
      <alignment horizontal="center"/>
    </xf>
    <xf numFmtId="0" fontId="45" fillId="0" borderId="27" xfId="0" applyFont="1" applyBorder="1" applyAlignment="1">
      <alignment horizontal="left" vertical="center"/>
    </xf>
    <xf numFmtId="0" fontId="45" fillId="0" borderId="28" xfId="0" applyFont="1" applyBorder="1" applyAlignment="1">
      <alignment horizontal="center" vertical="center"/>
    </xf>
    <xf numFmtId="0" fontId="45" fillId="0" borderId="29" xfId="0" applyFont="1" applyBorder="1" applyAlignment="1">
      <alignment horizontal="center" vertical="center"/>
    </xf>
    <xf numFmtId="188" fontId="45" fillId="0" borderId="30" xfId="0" applyNumberFormat="1" applyFont="1" applyFill="1" applyBorder="1" applyAlignment="1">
      <alignment horizontal="center" vertical="center"/>
    </xf>
    <xf numFmtId="1" fontId="45" fillId="0" borderId="26" xfId="0" applyNumberFormat="1" applyFont="1" applyBorder="1" applyAlignment="1">
      <alignment horizontal="center"/>
    </xf>
    <xf numFmtId="0" fontId="32" fillId="0" borderId="31" xfId="90" applyFont="1" applyFill="1" applyBorder="1" applyAlignment="1">
      <alignment horizontal="center" vertical="center"/>
      <protection/>
    </xf>
    <xf numFmtId="0" fontId="32" fillId="0" borderId="32" xfId="90" applyFont="1" applyFill="1" applyBorder="1" applyAlignment="1">
      <alignment horizontal="center" vertical="center"/>
      <protection/>
    </xf>
    <xf numFmtId="0" fontId="45" fillId="47" borderId="33" xfId="0" applyFont="1" applyFill="1" applyBorder="1" applyAlignment="1">
      <alignment horizontal="right"/>
    </xf>
    <xf numFmtId="49" fontId="46" fillId="47" borderId="0" xfId="0" applyNumberFormat="1" applyFont="1" applyFill="1" applyBorder="1" applyAlignment="1">
      <alignment/>
    </xf>
    <xf numFmtId="188" fontId="41" fillId="0" borderId="16" xfId="0" applyNumberFormat="1" applyFont="1" applyBorder="1" applyAlignment="1">
      <alignment horizontal="center"/>
    </xf>
    <xf numFmtId="49" fontId="41" fillId="0" borderId="34" xfId="80" applyNumberFormat="1" applyFont="1" applyFill="1" applyBorder="1" applyAlignment="1">
      <alignment horizontal="center" vertical="top" wrapText="1"/>
      <protection/>
    </xf>
    <xf numFmtId="0" fontId="41" fillId="0" borderId="35" xfId="91" applyFont="1" applyFill="1" applyBorder="1" applyAlignment="1">
      <alignment horizontal="left" vertical="top" wrapText="1"/>
      <protection/>
    </xf>
    <xf numFmtId="0" fontId="41" fillId="0" borderId="34" xfId="0" applyFont="1" applyBorder="1" applyAlignment="1">
      <alignment horizontal="center" vertical="center"/>
    </xf>
    <xf numFmtId="0" fontId="41" fillId="0" borderId="18" xfId="0" applyFont="1" applyBorder="1" applyAlignment="1">
      <alignment horizontal="center" vertical="center"/>
    </xf>
    <xf numFmtId="0" fontId="41" fillId="0" borderId="35" xfId="0" applyFont="1" applyBorder="1" applyAlignment="1">
      <alignment horizontal="center" vertical="center"/>
    </xf>
    <xf numFmtId="188" fontId="41" fillId="0" borderId="18" xfId="0" applyNumberFormat="1" applyFont="1" applyBorder="1" applyAlignment="1">
      <alignment horizontal="center" vertical="center"/>
    </xf>
    <xf numFmtId="1" fontId="41" fillId="0" borderId="18" xfId="0" applyNumberFormat="1" applyFont="1" applyBorder="1" applyAlignment="1">
      <alignment horizontal="center"/>
    </xf>
    <xf numFmtId="0" fontId="44" fillId="0" borderId="18" xfId="0" applyFont="1" applyBorder="1" applyAlignment="1">
      <alignment horizontal="center" vertical="center"/>
    </xf>
    <xf numFmtId="1" fontId="41" fillId="0" borderId="35" xfId="0" applyNumberFormat="1" applyFont="1" applyBorder="1" applyAlignment="1">
      <alignment horizontal="center"/>
    </xf>
    <xf numFmtId="0" fontId="41" fillId="0" borderId="26" xfId="0" applyFont="1" applyBorder="1" applyAlignment="1">
      <alignment horizontal="center" vertical="center"/>
    </xf>
    <xf numFmtId="0" fontId="41" fillId="0" borderId="29" xfId="0" applyFont="1" applyBorder="1" applyAlignment="1">
      <alignment horizontal="center" vertical="center"/>
    </xf>
    <xf numFmtId="0" fontId="41" fillId="0" borderId="27" xfId="0" applyFont="1" applyBorder="1" applyAlignment="1">
      <alignment horizontal="center" vertical="center"/>
    </xf>
    <xf numFmtId="188" fontId="41" fillId="0" borderId="29" xfId="0" applyNumberFormat="1" applyFont="1" applyBorder="1" applyAlignment="1">
      <alignment horizontal="center" vertical="center"/>
    </xf>
    <xf numFmtId="188" fontId="41" fillId="0" borderId="26" xfId="0" applyNumberFormat="1" applyFont="1" applyBorder="1" applyAlignment="1">
      <alignment horizontal="center" vertical="center"/>
    </xf>
    <xf numFmtId="188" fontId="41" fillId="0" borderId="26" xfId="0" applyNumberFormat="1" applyFont="1" applyFill="1" applyBorder="1" applyAlignment="1">
      <alignment horizontal="center" vertical="center"/>
    </xf>
    <xf numFmtId="0" fontId="41" fillId="0" borderId="36" xfId="0" applyFont="1" applyFill="1" applyBorder="1" applyAlignment="1">
      <alignment horizontal="center" vertical="center"/>
    </xf>
    <xf numFmtId="1" fontId="44" fillId="0" borderId="37" xfId="0" applyNumberFormat="1" applyFont="1" applyBorder="1" applyAlignment="1">
      <alignment horizontal="center"/>
    </xf>
    <xf numFmtId="1" fontId="41" fillId="0" borderId="37" xfId="0" applyNumberFormat="1" applyFont="1" applyBorder="1" applyAlignment="1">
      <alignment horizontal="center"/>
    </xf>
    <xf numFmtId="188" fontId="41" fillId="0" borderId="34" xfId="0" applyNumberFormat="1" applyFont="1" applyFill="1" applyBorder="1" applyAlignment="1">
      <alignment horizontal="center" vertical="center"/>
    </xf>
    <xf numFmtId="188" fontId="41" fillId="0" borderId="18" xfId="0" applyNumberFormat="1" applyFont="1" applyFill="1" applyBorder="1" applyAlignment="1">
      <alignment horizontal="center" vertical="center"/>
    </xf>
    <xf numFmtId="1" fontId="44" fillId="0" borderId="33" xfId="0" applyNumberFormat="1" applyFont="1" applyBorder="1" applyAlignment="1">
      <alignment horizontal="center"/>
    </xf>
    <xf numFmtId="0" fontId="41" fillId="0" borderId="38" xfId="0" applyFont="1" applyFill="1" applyBorder="1" applyAlignment="1">
      <alignment horizontal="center" vertical="center"/>
    </xf>
    <xf numFmtId="1" fontId="44" fillId="0" borderId="31" xfId="0" applyNumberFormat="1" applyFont="1" applyBorder="1" applyAlignment="1">
      <alignment horizontal="center" vertical="center"/>
    </xf>
    <xf numFmtId="188" fontId="41" fillId="0" borderId="36" xfId="0" applyNumberFormat="1" applyFont="1" applyBorder="1" applyAlignment="1">
      <alignment horizontal="center" vertical="center"/>
    </xf>
    <xf numFmtId="49" fontId="41" fillId="0" borderId="26" xfId="91" applyNumberFormat="1" applyFont="1" applyFill="1" applyBorder="1" applyAlignment="1">
      <alignment horizontal="center" vertical="top" wrapText="1"/>
      <protection/>
    </xf>
    <xf numFmtId="0" fontId="41" fillId="0" borderId="26" xfId="0" applyFont="1" applyFill="1" applyBorder="1" applyAlignment="1">
      <alignment horizontal="center" vertical="center"/>
    </xf>
    <xf numFmtId="0" fontId="41" fillId="0" borderId="33" xfId="0" applyFont="1" applyBorder="1" applyAlignment="1">
      <alignment/>
    </xf>
    <xf numFmtId="1" fontId="41" fillId="0" borderId="25" xfId="0" applyNumberFormat="1" applyFont="1" applyBorder="1" applyAlignment="1">
      <alignment horizontal="center" vertical="center"/>
    </xf>
    <xf numFmtId="49" fontId="44" fillId="0" borderId="26" xfId="91" applyNumberFormat="1" applyFont="1" applyFill="1" applyBorder="1" applyAlignment="1">
      <alignment horizontal="left" vertical="top" wrapText="1"/>
      <protection/>
    </xf>
    <xf numFmtId="0" fontId="41" fillId="0" borderId="26" xfId="0" applyFont="1" applyBorder="1" applyAlignment="1">
      <alignment horizontal="center"/>
    </xf>
    <xf numFmtId="0" fontId="41" fillId="0" borderId="29" xfId="0" applyFont="1" applyBorder="1" applyAlignment="1">
      <alignment horizontal="center"/>
    </xf>
    <xf numFmtId="0" fontId="41" fillId="0" borderId="27" xfId="0" applyFont="1" applyBorder="1" applyAlignment="1">
      <alignment horizontal="center"/>
    </xf>
    <xf numFmtId="188" fontId="41" fillId="0" borderId="29" xfId="0" applyNumberFormat="1" applyFont="1" applyBorder="1" applyAlignment="1">
      <alignment horizontal="center"/>
    </xf>
    <xf numFmtId="188" fontId="41" fillId="0" borderId="26" xfId="0" applyNumberFormat="1" applyFont="1" applyBorder="1" applyAlignment="1">
      <alignment horizontal="center"/>
    </xf>
    <xf numFmtId="0" fontId="41" fillId="0" borderId="39" xfId="0" applyFont="1" applyBorder="1" applyAlignment="1">
      <alignment horizontal="center"/>
    </xf>
    <xf numFmtId="1" fontId="44" fillId="0" borderId="40" xfId="0" applyNumberFormat="1" applyFont="1" applyBorder="1" applyAlignment="1">
      <alignment horizontal="center"/>
    </xf>
    <xf numFmtId="1" fontId="44" fillId="0" borderId="40" xfId="0" applyNumberFormat="1" applyFont="1" applyBorder="1" applyAlignment="1">
      <alignment horizontal="center" vertical="center"/>
    </xf>
    <xf numFmtId="0" fontId="41" fillId="0" borderId="18" xfId="91" applyFont="1" applyFill="1" applyBorder="1" applyAlignment="1">
      <alignment horizontal="left" vertical="top" wrapText="1"/>
      <protection/>
    </xf>
    <xf numFmtId="1" fontId="44" fillId="0" borderId="41" xfId="0" applyNumberFormat="1" applyFont="1" applyBorder="1" applyAlignment="1">
      <alignment horizontal="center"/>
    </xf>
    <xf numFmtId="0" fontId="41" fillId="0" borderId="34" xfId="91" applyFont="1" applyFill="1" applyBorder="1" applyAlignment="1">
      <alignment horizontal="left" vertical="top" wrapText="1"/>
      <protection/>
    </xf>
    <xf numFmtId="0" fontId="44" fillId="0" borderId="0" xfId="0" applyFont="1" applyBorder="1" applyAlignment="1">
      <alignment horizontal="left" vertical="center"/>
    </xf>
    <xf numFmtId="0" fontId="44" fillId="0" borderId="23" xfId="91" applyFont="1" applyFill="1" applyBorder="1" applyAlignment="1">
      <alignment horizontal="right" vertical="top" wrapText="1"/>
      <protection/>
    </xf>
    <xf numFmtId="188" fontId="41" fillId="0" borderId="17" xfId="0" applyNumberFormat="1" applyFont="1" applyBorder="1" applyAlignment="1">
      <alignment horizontal="center"/>
    </xf>
    <xf numFmtId="0" fontId="44" fillId="0" borderId="20" xfId="91" applyFont="1" applyFill="1" applyBorder="1" applyAlignment="1">
      <alignment horizontal="right" vertical="top" wrapText="1"/>
      <protection/>
    </xf>
    <xf numFmtId="1" fontId="44" fillId="0" borderId="22" xfId="0" applyNumberFormat="1" applyFont="1" applyBorder="1" applyAlignment="1">
      <alignment horizontal="center" vertical="center"/>
    </xf>
    <xf numFmtId="1" fontId="44" fillId="0" borderId="23" xfId="0" applyNumberFormat="1" applyFont="1" applyBorder="1" applyAlignment="1">
      <alignment horizontal="center" vertical="center"/>
    </xf>
    <xf numFmtId="0" fontId="41" fillId="0" borderId="24" xfId="0" applyFont="1" applyBorder="1" applyAlignment="1">
      <alignment/>
    </xf>
    <xf numFmtId="0" fontId="41" fillId="0" borderId="42" xfId="91" applyFont="1" applyFill="1" applyBorder="1" applyAlignment="1">
      <alignment horizontal="left" vertical="top" wrapText="1"/>
      <protection/>
    </xf>
    <xf numFmtId="1" fontId="44" fillId="0" borderId="34" xfId="0" applyNumberFormat="1" applyFont="1" applyBorder="1" applyAlignment="1">
      <alignment horizontal="center"/>
    </xf>
    <xf numFmtId="0" fontId="41" fillId="0" borderId="20" xfId="91" applyFont="1" applyFill="1" applyBorder="1" applyAlignment="1">
      <alignment horizontal="left" vertical="top" wrapText="1"/>
      <protection/>
    </xf>
    <xf numFmtId="1" fontId="44" fillId="0" borderId="22" xfId="0" applyNumberFormat="1" applyFont="1" applyBorder="1" applyAlignment="1">
      <alignment horizontal="center"/>
    </xf>
    <xf numFmtId="49" fontId="41" fillId="0" borderId="22" xfId="0" applyNumberFormat="1" applyFont="1" applyBorder="1" applyAlignment="1">
      <alignment horizontal="center" vertical="center"/>
    </xf>
    <xf numFmtId="0" fontId="44" fillId="47" borderId="21" xfId="0" applyFont="1" applyFill="1" applyBorder="1" applyAlignment="1">
      <alignment horizontal="right"/>
    </xf>
    <xf numFmtId="1" fontId="44" fillId="0" borderId="43" xfId="0" applyNumberFormat="1" applyFont="1" applyBorder="1" applyAlignment="1">
      <alignment horizontal="center"/>
    </xf>
    <xf numFmtId="1" fontId="44" fillId="0" borderId="44" xfId="0" applyNumberFormat="1" applyFont="1" applyBorder="1" applyAlignment="1">
      <alignment horizontal="center"/>
    </xf>
    <xf numFmtId="49" fontId="41" fillId="0" borderId="45" xfId="91" applyNumberFormat="1" applyFont="1" applyFill="1" applyBorder="1" applyAlignment="1">
      <alignment horizontal="center" vertical="top" wrapText="1"/>
      <protection/>
    </xf>
    <xf numFmtId="0" fontId="44" fillId="0" borderId="0" xfId="91" applyFont="1" applyFill="1" applyBorder="1" applyAlignment="1">
      <alignment horizontal="right" vertical="top" wrapText="1"/>
      <protection/>
    </xf>
    <xf numFmtId="0" fontId="41" fillId="0" borderId="45" xfId="0" applyFont="1" applyFill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0" fontId="41" fillId="0" borderId="46" xfId="0" applyFont="1" applyBorder="1" applyAlignment="1">
      <alignment horizontal="center" vertical="center"/>
    </xf>
    <xf numFmtId="1" fontId="44" fillId="0" borderId="47" xfId="0" applyNumberFormat="1" applyFont="1" applyBorder="1" applyAlignment="1">
      <alignment horizontal="center" vertical="center"/>
    </xf>
    <xf numFmtId="188" fontId="41" fillId="0" borderId="17" xfId="0" applyNumberFormat="1" applyFont="1" applyBorder="1" applyAlignment="1">
      <alignment horizontal="center" vertical="center"/>
    </xf>
    <xf numFmtId="0" fontId="44" fillId="47" borderId="48" xfId="91" applyFont="1" applyFill="1" applyBorder="1" applyAlignment="1">
      <alignment vertical="top" wrapText="1"/>
      <protection/>
    </xf>
    <xf numFmtId="0" fontId="44" fillId="47" borderId="36" xfId="91" applyFont="1" applyFill="1" applyBorder="1" applyAlignment="1">
      <alignment vertical="top" wrapText="1"/>
      <protection/>
    </xf>
    <xf numFmtId="0" fontId="44" fillId="47" borderId="18" xfId="91" applyFont="1" applyFill="1" applyBorder="1" applyAlignment="1">
      <alignment vertical="top" wrapText="1"/>
      <protection/>
    </xf>
    <xf numFmtId="1" fontId="44" fillId="0" borderId="0" xfId="0" applyNumberFormat="1" applyFont="1" applyBorder="1" applyAlignment="1">
      <alignment horizontal="center" vertical="center"/>
    </xf>
    <xf numFmtId="1" fontId="44" fillId="0" borderId="49" xfId="0" applyNumberFormat="1" applyFont="1" applyBorder="1" applyAlignment="1">
      <alignment horizontal="center" vertical="center"/>
    </xf>
    <xf numFmtId="1" fontId="44" fillId="0" borderId="50" xfId="0" applyNumberFormat="1" applyFont="1" applyBorder="1" applyAlignment="1">
      <alignment horizontal="center" vertical="center"/>
    </xf>
    <xf numFmtId="49" fontId="44" fillId="0" borderId="47" xfId="91" applyNumberFormat="1" applyFont="1" applyFill="1" applyBorder="1" applyAlignment="1">
      <alignment horizontal="left" vertical="top" wrapText="1"/>
      <protection/>
    </xf>
    <xf numFmtId="188" fontId="41" fillId="0" borderId="0" xfId="0" applyNumberFormat="1" applyFont="1" applyBorder="1" applyAlignment="1">
      <alignment horizontal="center"/>
    </xf>
    <xf numFmtId="0" fontId="45" fillId="47" borderId="51" xfId="0" applyFont="1" applyFill="1" applyBorder="1" applyAlignment="1">
      <alignment horizontal="right"/>
    </xf>
    <xf numFmtId="1" fontId="44" fillId="0" borderId="52" xfId="0" applyNumberFormat="1" applyFont="1" applyBorder="1" applyAlignment="1">
      <alignment horizontal="center"/>
    </xf>
    <xf numFmtId="0" fontId="41" fillId="0" borderId="53" xfId="0" applyFont="1" applyBorder="1" applyAlignment="1">
      <alignment horizontal="center"/>
    </xf>
    <xf numFmtId="1" fontId="44" fillId="0" borderId="53" xfId="0" applyNumberFormat="1" applyFont="1" applyBorder="1" applyAlignment="1">
      <alignment horizontal="center"/>
    </xf>
    <xf numFmtId="0" fontId="41" fillId="0" borderId="54" xfId="0" applyFont="1" applyBorder="1" applyAlignment="1">
      <alignment horizontal="center"/>
    </xf>
    <xf numFmtId="1" fontId="44" fillId="0" borderId="54" xfId="0" applyNumberFormat="1" applyFont="1" applyBorder="1" applyAlignment="1">
      <alignment horizontal="center"/>
    </xf>
    <xf numFmtId="1" fontId="44" fillId="0" borderId="39" xfId="0" applyNumberFormat="1" applyFont="1" applyBorder="1" applyAlignment="1">
      <alignment horizontal="center"/>
    </xf>
    <xf numFmtId="0" fontId="41" fillId="0" borderId="18" xfId="0" applyFont="1" applyBorder="1" applyAlignment="1">
      <alignment/>
    </xf>
    <xf numFmtId="0" fontId="41" fillId="0" borderId="42" xfId="0" applyFont="1" applyBorder="1" applyAlignment="1">
      <alignment/>
    </xf>
    <xf numFmtId="0" fontId="41" fillId="0" borderId="34" xfId="0" applyFont="1" applyBorder="1" applyAlignment="1">
      <alignment/>
    </xf>
    <xf numFmtId="0" fontId="41" fillId="0" borderId="35" xfId="0" applyFont="1" applyBorder="1" applyAlignment="1">
      <alignment/>
    </xf>
    <xf numFmtId="0" fontId="41" fillId="0" borderId="36" xfId="0" applyFont="1" applyBorder="1" applyAlignment="1">
      <alignment/>
    </xf>
    <xf numFmtId="188" fontId="41" fillId="0" borderId="28" xfId="0" applyNumberFormat="1" applyFont="1" applyFill="1" applyBorder="1" applyAlignment="1">
      <alignment horizontal="center" vertical="center"/>
    </xf>
    <xf numFmtId="0" fontId="27" fillId="38" borderId="19" xfId="90" applyFont="1" applyFill="1" applyBorder="1" applyAlignment="1">
      <alignment horizontal="center" vertical="center"/>
      <protection/>
    </xf>
    <xf numFmtId="0" fontId="24" fillId="0" borderId="0" xfId="90" applyFont="1" applyFill="1" applyBorder="1" applyAlignment="1">
      <alignment horizontal="center" vertical="center"/>
      <protection/>
    </xf>
    <xf numFmtId="0" fontId="1" fillId="0" borderId="0" xfId="90" applyFill="1" applyBorder="1" applyAlignment="1">
      <alignment horizontal="center" vertical="center"/>
      <protection/>
    </xf>
    <xf numFmtId="49" fontId="52" fillId="0" borderId="0" xfId="80" applyNumberFormat="1" applyFont="1" applyFill="1" applyBorder="1" applyAlignment="1">
      <alignment vertical="center" wrapText="1"/>
      <protection/>
    </xf>
    <xf numFmtId="0" fontId="27" fillId="0" borderId="0" xfId="91" applyFont="1" applyFill="1" applyBorder="1" applyAlignment="1">
      <alignment vertical="center" wrapText="1"/>
      <protection/>
    </xf>
    <xf numFmtId="1" fontId="27" fillId="0" borderId="0" xfId="91" applyNumberFormat="1" applyFont="1" applyFill="1" applyBorder="1" applyAlignment="1">
      <alignment vertical="center" wrapText="1"/>
      <protection/>
    </xf>
    <xf numFmtId="0" fontId="44" fillId="0" borderId="20" xfId="91" applyFont="1" applyFill="1" applyBorder="1" applyAlignment="1">
      <alignment horizontal="left" vertical="top" wrapText="1"/>
      <protection/>
    </xf>
    <xf numFmtId="1" fontId="41" fillId="0" borderId="20" xfId="0" applyNumberFormat="1" applyFont="1" applyBorder="1" applyAlignment="1">
      <alignment horizontal="center"/>
    </xf>
    <xf numFmtId="0" fontId="21" fillId="0" borderId="16" xfId="90" applyFont="1" applyBorder="1" applyAlignment="1">
      <alignment horizontal="center"/>
      <protection/>
    </xf>
    <xf numFmtId="0" fontId="21" fillId="0" borderId="20" xfId="90" applyFont="1" applyFill="1" applyBorder="1" applyAlignment="1">
      <alignment vertical="center"/>
      <protection/>
    </xf>
    <xf numFmtId="0" fontId="21" fillId="0" borderId="21" xfId="90" applyFont="1" applyFill="1" applyBorder="1" applyAlignment="1">
      <alignment vertical="center"/>
      <protection/>
    </xf>
    <xf numFmtId="0" fontId="21" fillId="0" borderId="24" xfId="90" applyFont="1" applyFill="1" applyBorder="1" applyAlignment="1">
      <alignment vertical="center"/>
      <protection/>
    </xf>
    <xf numFmtId="0" fontId="21" fillId="0" borderId="16" xfId="90" applyFont="1" applyFill="1" applyBorder="1" applyAlignment="1">
      <alignment vertical="center"/>
      <protection/>
    </xf>
    <xf numFmtId="0" fontId="41" fillId="0" borderId="32" xfId="0" applyFont="1" applyFill="1" applyBorder="1" applyAlignment="1">
      <alignment horizontal="center" vertical="center"/>
    </xf>
    <xf numFmtId="1" fontId="44" fillId="0" borderId="0" xfId="0" applyNumberFormat="1" applyFont="1" applyBorder="1" applyAlignment="1">
      <alignment horizontal="center"/>
    </xf>
    <xf numFmtId="1" fontId="41" fillId="0" borderId="16" xfId="0" applyNumberFormat="1" applyFont="1" applyBorder="1" applyAlignment="1">
      <alignment horizontal="center" vertical="center"/>
    </xf>
    <xf numFmtId="1" fontId="41" fillId="0" borderId="0" xfId="0" applyNumberFormat="1" applyFont="1" applyBorder="1" applyAlignment="1">
      <alignment horizontal="center"/>
    </xf>
    <xf numFmtId="188" fontId="41" fillId="0" borderId="45" xfId="0" applyNumberFormat="1" applyFont="1" applyFill="1" applyBorder="1" applyAlignment="1">
      <alignment horizontal="center" vertical="center"/>
    </xf>
    <xf numFmtId="188" fontId="41" fillId="0" borderId="17" xfId="0" applyNumberFormat="1" applyFont="1" applyFill="1" applyBorder="1" applyAlignment="1">
      <alignment horizontal="center" vertical="center"/>
    </xf>
    <xf numFmtId="0" fontId="44" fillId="47" borderId="33" xfId="0" applyFont="1" applyFill="1" applyBorder="1" applyAlignment="1">
      <alignment horizontal="right"/>
    </xf>
    <xf numFmtId="1" fontId="44" fillId="0" borderId="29" xfId="0" applyNumberFormat="1" applyFont="1" applyBorder="1" applyAlignment="1">
      <alignment horizontal="center"/>
    </xf>
    <xf numFmtId="188" fontId="41" fillId="0" borderId="29" xfId="0" applyNumberFormat="1" applyFont="1" applyFill="1" applyBorder="1" applyAlignment="1">
      <alignment horizontal="center" vertical="center"/>
    </xf>
    <xf numFmtId="0" fontId="43" fillId="0" borderId="20" xfId="0" applyFont="1" applyBorder="1" applyAlignment="1">
      <alignment horizontal="center"/>
    </xf>
    <xf numFmtId="188" fontId="41" fillId="0" borderId="0" xfId="0" applyNumberFormat="1" applyFont="1" applyBorder="1" applyAlignment="1">
      <alignment horizontal="center" vertical="center"/>
    </xf>
    <xf numFmtId="0" fontId="31" fillId="38" borderId="21" xfId="90" applyFont="1" applyFill="1" applyBorder="1" applyAlignment="1">
      <alignment horizontal="center" vertical="center"/>
      <protection/>
    </xf>
    <xf numFmtId="0" fontId="24" fillId="38" borderId="0" xfId="90" applyFont="1" applyFill="1" applyAlignment="1">
      <alignment horizontal="center" vertical="center"/>
      <protection/>
    </xf>
    <xf numFmtId="49" fontId="41" fillId="0" borderId="55" xfId="80" applyNumberFormat="1" applyFont="1" applyFill="1" applyBorder="1" applyAlignment="1">
      <alignment horizontal="center" vertical="top" wrapText="1"/>
      <protection/>
    </xf>
    <xf numFmtId="0" fontId="27" fillId="0" borderId="55" xfId="91" applyFont="1" applyFill="1" applyBorder="1" applyAlignment="1">
      <alignment horizontal="center" vertical="center"/>
      <protection/>
    </xf>
    <xf numFmtId="0" fontId="53" fillId="0" borderId="55" xfId="91" applyFont="1" applyFill="1" applyBorder="1" applyAlignment="1">
      <alignment horizontal="center"/>
      <protection/>
    </xf>
    <xf numFmtId="0" fontId="40" fillId="0" borderId="0" xfId="91" applyFont="1" applyFill="1" applyBorder="1" applyAlignment="1">
      <alignment horizontal="center"/>
      <protection/>
    </xf>
    <xf numFmtId="49" fontId="41" fillId="0" borderId="26" xfId="81" applyNumberFormat="1" applyFont="1" applyFill="1" applyBorder="1" applyAlignment="1">
      <alignment horizontal="center" vertical="top" wrapText="1"/>
      <protection/>
    </xf>
    <xf numFmtId="49" fontId="41" fillId="0" borderId="38" xfId="81" applyNumberFormat="1" applyFont="1" applyFill="1" applyBorder="1" applyAlignment="1">
      <alignment horizontal="center" vertical="center" wrapText="1"/>
      <protection/>
    </xf>
    <xf numFmtId="49" fontId="41" fillId="0" borderId="22" xfId="81" applyNumberFormat="1" applyFont="1" applyFill="1" applyBorder="1" applyAlignment="1">
      <alignment horizontal="center" vertical="center" wrapText="1"/>
      <protection/>
    </xf>
    <xf numFmtId="49" fontId="41" fillId="0" borderId="22" xfId="81" applyNumberFormat="1" applyFont="1" applyFill="1" applyBorder="1" applyAlignment="1">
      <alignment horizontal="center" vertical="top" wrapText="1"/>
      <protection/>
    </xf>
    <xf numFmtId="49" fontId="41" fillId="0" borderId="34" xfId="81" applyNumberFormat="1" applyFont="1" applyFill="1" applyBorder="1" applyAlignment="1">
      <alignment horizontal="center" vertical="top" wrapText="1"/>
      <protection/>
    </xf>
    <xf numFmtId="0" fontId="21" fillId="0" borderId="0" xfId="90" applyFont="1" applyFill="1" applyAlignment="1">
      <alignment vertical="top" wrapText="1"/>
      <protection/>
    </xf>
    <xf numFmtId="1" fontId="27" fillId="0" borderId="56" xfId="91" applyNumberFormat="1" applyFont="1" applyFill="1" applyBorder="1" applyAlignment="1">
      <alignment horizontal="center" vertical="center" wrapText="1"/>
      <protection/>
    </xf>
    <xf numFmtId="1" fontId="27" fillId="0" borderId="0" xfId="91" applyNumberFormat="1" applyFont="1" applyFill="1" applyBorder="1" applyAlignment="1">
      <alignment horizontal="center" vertical="center" wrapText="1"/>
      <protection/>
    </xf>
    <xf numFmtId="0" fontId="21" fillId="0" borderId="20" xfId="90" applyFont="1" applyFill="1" applyBorder="1" applyAlignment="1">
      <alignment horizontal="center" vertical="center"/>
      <protection/>
    </xf>
    <xf numFmtId="0" fontId="21" fillId="0" borderId="21" xfId="90" applyFont="1" applyFill="1" applyBorder="1" applyAlignment="1">
      <alignment horizontal="center" vertical="center"/>
      <protection/>
    </xf>
    <xf numFmtId="0" fontId="21" fillId="0" borderId="24" xfId="90" applyFont="1" applyFill="1" applyBorder="1" applyAlignment="1">
      <alignment horizontal="center" vertical="center"/>
      <protection/>
    </xf>
    <xf numFmtId="0" fontId="24" fillId="0" borderId="16" xfId="90" applyFont="1" applyFill="1" applyBorder="1" applyAlignment="1">
      <alignment horizontal="center" vertical="center" textRotation="90"/>
      <protection/>
    </xf>
    <xf numFmtId="0" fontId="24" fillId="0" borderId="17" xfId="90" applyFont="1" applyFill="1" applyBorder="1" applyAlignment="1">
      <alignment horizontal="center" vertical="center" textRotation="90"/>
      <protection/>
    </xf>
    <xf numFmtId="0" fontId="41" fillId="0" borderId="25" xfId="91" applyFont="1" applyFill="1" applyBorder="1" applyAlignment="1">
      <alignment horizontal="left" vertical="top" wrapText="1"/>
      <protection/>
    </xf>
    <xf numFmtId="0" fontId="49" fillId="0" borderId="0" xfId="90" applyFont="1" applyAlignment="1">
      <alignment horizontal="left" wrapText="1"/>
      <protection/>
    </xf>
    <xf numFmtId="0" fontId="48" fillId="0" borderId="0" xfId="90" applyFont="1" applyAlignment="1">
      <alignment horizontal="center"/>
      <protection/>
    </xf>
    <xf numFmtId="0" fontId="49" fillId="0" borderId="0" xfId="90" applyFont="1" applyAlignment="1">
      <alignment vertical="center"/>
      <protection/>
    </xf>
    <xf numFmtId="0" fontId="54" fillId="0" borderId="0" xfId="90" applyFont="1" applyFill="1" applyAlignment="1">
      <alignment horizontal="center"/>
      <protection/>
    </xf>
    <xf numFmtId="0" fontId="21" fillId="0" borderId="0" xfId="90" applyFont="1" applyAlignment="1">
      <alignment/>
      <protection/>
    </xf>
    <xf numFmtId="0" fontId="24" fillId="0" borderId="0" xfId="90" applyFont="1" applyAlignment="1">
      <alignment horizontal="center"/>
      <protection/>
    </xf>
    <xf numFmtId="0" fontId="49" fillId="0" borderId="0" xfId="90" applyFont="1" applyAlignment="1">
      <alignment horizontal="left"/>
      <protection/>
    </xf>
    <xf numFmtId="0" fontId="24" fillId="0" borderId="0" xfId="90" applyFont="1" applyAlignment="1">
      <alignment horizontal="left"/>
      <protection/>
    </xf>
    <xf numFmtId="0" fontId="24" fillId="0" borderId="0" xfId="90" applyFont="1" applyBorder="1" applyAlignment="1">
      <alignment horizontal="left"/>
      <protection/>
    </xf>
    <xf numFmtId="0" fontId="1" fillId="0" borderId="0" xfId="90" applyFont="1" applyFill="1" applyAlignment="1">
      <alignment horizontal="left"/>
      <protection/>
    </xf>
    <xf numFmtId="0" fontId="49" fillId="0" borderId="0" xfId="90" applyFont="1" applyFill="1" applyAlignment="1">
      <alignment horizontal="left"/>
      <protection/>
    </xf>
    <xf numFmtId="0" fontId="21" fillId="0" borderId="20" xfId="90" applyFont="1" applyFill="1" applyBorder="1" applyAlignment="1">
      <alignment horizontal="center" vertical="center"/>
      <protection/>
    </xf>
    <xf numFmtId="0" fontId="21" fillId="0" borderId="21" xfId="90" applyFont="1" applyFill="1" applyBorder="1" applyAlignment="1">
      <alignment horizontal="center" vertical="center"/>
      <protection/>
    </xf>
    <xf numFmtId="0" fontId="21" fillId="0" borderId="24" xfId="90" applyFont="1" applyFill="1" applyBorder="1" applyAlignment="1">
      <alignment horizontal="center" vertical="center"/>
      <protection/>
    </xf>
    <xf numFmtId="0" fontId="21" fillId="0" borderId="0" xfId="90" applyFont="1" applyFill="1" applyAlignment="1">
      <alignment vertical="top" wrapText="1"/>
      <protection/>
    </xf>
    <xf numFmtId="0" fontId="54" fillId="0" borderId="0" xfId="90" applyFont="1" applyAlignment="1">
      <alignment horizontal="center"/>
      <protection/>
    </xf>
    <xf numFmtId="0" fontId="55" fillId="0" borderId="0" xfId="90" applyFont="1" applyAlignment="1">
      <alignment horizontal="center"/>
      <protection/>
    </xf>
    <xf numFmtId="0" fontId="48" fillId="0" borderId="0" xfId="90" applyFont="1" applyAlignment="1">
      <alignment horizontal="center"/>
      <protection/>
    </xf>
    <xf numFmtId="0" fontId="47" fillId="0" borderId="37" xfId="90" applyFont="1" applyFill="1" applyBorder="1" applyAlignment="1">
      <alignment horizontal="left" vertical="top"/>
      <protection/>
    </xf>
    <xf numFmtId="49" fontId="47" fillId="0" borderId="37" xfId="90" applyNumberFormat="1" applyFont="1" applyFill="1" applyBorder="1" applyAlignment="1">
      <alignment horizontal="center" vertical="top" wrapText="1"/>
      <protection/>
    </xf>
    <xf numFmtId="49" fontId="1" fillId="0" borderId="16" xfId="90" applyNumberFormat="1" applyFont="1" applyFill="1" applyBorder="1" applyAlignment="1">
      <alignment horizontal="center" textRotation="90" wrapText="1"/>
      <protection/>
    </xf>
    <xf numFmtId="49" fontId="1" fillId="0" borderId="17" xfId="90" applyNumberFormat="1" applyFont="1" applyFill="1" applyBorder="1" applyAlignment="1">
      <alignment horizontal="center" textRotation="90" wrapText="1"/>
      <protection/>
    </xf>
    <xf numFmtId="49" fontId="1" fillId="0" borderId="18" xfId="90" applyNumberFormat="1" applyFont="1" applyFill="1" applyBorder="1" applyAlignment="1">
      <alignment horizontal="center" textRotation="90" wrapText="1"/>
      <protection/>
    </xf>
    <xf numFmtId="0" fontId="1" fillId="0" borderId="0" xfId="90" applyFont="1" applyFill="1" applyAlignment="1">
      <alignment vertical="top" wrapText="1"/>
      <protection/>
    </xf>
    <xf numFmtId="0" fontId="21" fillId="0" borderId="0" xfId="90" applyFont="1" applyFill="1" applyBorder="1" applyAlignment="1">
      <alignment horizontal="left" vertical="top" wrapText="1"/>
      <protection/>
    </xf>
    <xf numFmtId="0" fontId="43" fillId="0" borderId="49" xfId="0" applyFont="1" applyBorder="1" applyAlignment="1">
      <alignment horizontal="right"/>
    </xf>
    <xf numFmtId="0" fontId="43" fillId="0" borderId="57" xfId="0" applyFont="1" applyBorder="1" applyAlignment="1">
      <alignment horizontal="right"/>
    </xf>
    <xf numFmtId="1" fontId="42" fillId="0" borderId="16" xfId="0" applyNumberFormat="1" applyFont="1" applyBorder="1" applyAlignment="1">
      <alignment horizontal="center" vertical="justify" textRotation="90" wrapText="1"/>
    </xf>
    <xf numFmtId="1" fontId="42" fillId="0" borderId="17" xfId="0" applyNumberFormat="1" applyFont="1" applyBorder="1" applyAlignment="1">
      <alignment horizontal="center" vertical="justify" textRotation="90" wrapText="1"/>
    </xf>
    <xf numFmtId="1" fontId="42" fillId="0" borderId="18" xfId="0" applyNumberFormat="1" applyFont="1" applyBorder="1" applyAlignment="1">
      <alignment horizontal="center" vertical="justify" textRotation="90" wrapText="1"/>
    </xf>
    <xf numFmtId="1" fontId="42" fillId="0" borderId="16" xfId="0" applyNumberFormat="1" applyFont="1" applyBorder="1" applyAlignment="1">
      <alignment horizontal="center" textRotation="90" wrapText="1"/>
    </xf>
    <xf numFmtId="1" fontId="42" fillId="0" borderId="17" xfId="0" applyNumberFormat="1" applyFont="1" applyBorder="1" applyAlignment="1">
      <alignment horizontal="center" textRotation="90" wrapText="1"/>
    </xf>
    <xf numFmtId="1" fontId="42" fillId="0" borderId="18" xfId="0" applyNumberFormat="1" applyFont="1" applyBorder="1" applyAlignment="1">
      <alignment horizontal="center" textRotation="90" wrapText="1"/>
    </xf>
    <xf numFmtId="0" fontId="42" fillId="0" borderId="16" xfId="0" applyFont="1" applyBorder="1" applyAlignment="1">
      <alignment horizontal="center" textRotation="90"/>
    </xf>
    <xf numFmtId="0" fontId="42" fillId="0" borderId="17" xfId="0" applyFont="1" applyBorder="1" applyAlignment="1">
      <alignment horizontal="center" textRotation="90"/>
    </xf>
    <xf numFmtId="0" fontId="42" fillId="0" borderId="18" xfId="0" applyFont="1" applyBorder="1" applyAlignment="1">
      <alignment horizontal="center" textRotation="90"/>
    </xf>
    <xf numFmtId="1" fontId="42" fillId="0" borderId="25" xfId="0" applyNumberFormat="1" applyFont="1" applyBorder="1" applyAlignment="1">
      <alignment horizontal="center" textRotation="90" wrapText="1"/>
    </xf>
    <xf numFmtId="1" fontId="42" fillId="0" borderId="46" xfId="0" applyNumberFormat="1" applyFont="1" applyBorder="1" applyAlignment="1">
      <alignment horizontal="center" textRotation="90" wrapText="1"/>
    </xf>
    <xf numFmtId="1" fontId="42" fillId="0" borderId="35" xfId="0" applyNumberFormat="1" applyFont="1" applyBorder="1" applyAlignment="1">
      <alignment horizontal="center" textRotation="90" wrapText="1"/>
    </xf>
    <xf numFmtId="0" fontId="43" fillId="0" borderId="20" xfId="0" applyFont="1" applyBorder="1" applyAlignment="1">
      <alignment horizontal="center" wrapText="1"/>
    </xf>
    <xf numFmtId="0" fontId="43" fillId="0" borderId="21" xfId="0" applyFont="1" applyBorder="1" applyAlignment="1">
      <alignment horizontal="center" wrapText="1"/>
    </xf>
    <xf numFmtId="0" fontId="43" fillId="0" borderId="44" xfId="0" applyFont="1" applyBorder="1" applyAlignment="1">
      <alignment horizontal="center" wrapText="1"/>
    </xf>
    <xf numFmtId="0" fontId="43" fillId="0" borderId="43" xfId="0" applyFont="1" applyBorder="1" applyAlignment="1">
      <alignment horizontal="center"/>
    </xf>
    <xf numFmtId="0" fontId="43" fillId="0" borderId="24" xfId="0" applyFont="1" applyBorder="1" applyAlignment="1">
      <alignment horizontal="center"/>
    </xf>
    <xf numFmtId="0" fontId="42" fillId="0" borderId="38" xfId="0" applyFont="1" applyFill="1" applyBorder="1" applyAlignment="1">
      <alignment horizontal="center" textRotation="90" wrapText="1"/>
    </xf>
    <xf numFmtId="0" fontId="42" fillId="0" borderId="45" xfId="0" applyFont="1" applyFill="1" applyBorder="1" applyAlignment="1">
      <alignment horizontal="center" textRotation="90" wrapText="1"/>
    </xf>
    <xf numFmtId="0" fontId="42" fillId="0" borderId="34" xfId="0" applyFont="1" applyFill="1" applyBorder="1" applyAlignment="1">
      <alignment horizontal="center" textRotation="90" wrapText="1"/>
    </xf>
    <xf numFmtId="0" fontId="43" fillId="0" borderId="16" xfId="0" applyFont="1" applyFill="1" applyBorder="1" applyAlignment="1">
      <alignment horizontal="center" textRotation="90" wrapText="1"/>
    </xf>
    <xf numFmtId="0" fontId="43" fillId="0" borderId="17" xfId="0" applyFont="1" applyFill="1" applyBorder="1" applyAlignment="1">
      <alignment horizontal="center" textRotation="90" wrapText="1"/>
    </xf>
    <xf numFmtId="0" fontId="43" fillId="0" borderId="18" xfId="0" applyFont="1" applyFill="1" applyBorder="1" applyAlignment="1">
      <alignment horizontal="center" textRotation="90" wrapText="1"/>
    </xf>
    <xf numFmtId="0" fontId="43" fillId="0" borderId="43" xfId="0" applyFont="1" applyBorder="1" applyAlignment="1">
      <alignment horizontal="center" vertical="center"/>
    </xf>
    <xf numFmtId="0" fontId="43" fillId="0" borderId="21" xfId="0" applyFont="1" applyBorder="1" applyAlignment="1">
      <alignment horizontal="center" vertical="center"/>
    </xf>
    <xf numFmtId="49" fontId="45" fillId="0" borderId="43" xfId="81" applyNumberFormat="1" applyFont="1" applyFill="1" applyBorder="1" applyAlignment="1">
      <alignment horizontal="center" vertical="center" wrapText="1"/>
      <protection/>
    </xf>
    <xf numFmtId="49" fontId="41" fillId="0" borderId="21" xfId="81" applyNumberFormat="1" applyFont="1" applyFill="1" applyBorder="1" applyAlignment="1">
      <alignment horizontal="center" vertical="center" wrapText="1"/>
      <protection/>
    </xf>
    <xf numFmtId="49" fontId="45" fillId="47" borderId="43" xfId="0" applyNumberFormat="1" applyFont="1" applyFill="1" applyBorder="1" applyAlignment="1">
      <alignment horizontal="center"/>
    </xf>
    <xf numFmtId="49" fontId="45" fillId="47" borderId="21" xfId="0" applyNumberFormat="1" applyFont="1" applyFill="1" applyBorder="1" applyAlignment="1">
      <alignment horizontal="center"/>
    </xf>
    <xf numFmtId="49" fontId="46" fillId="47" borderId="43" xfId="0" applyNumberFormat="1" applyFont="1" applyFill="1" applyBorder="1" applyAlignment="1">
      <alignment horizontal="center"/>
    </xf>
    <xf numFmtId="49" fontId="46" fillId="47" borderId="21" xfId="0" applyNumberFormat="1" applyFont="1" applyFill="1" applyBorder="1" applyAlignment="1">
      <alignment horizontal="center"/>
    </xf>
    <xf numFmtId="49" fontId="45" fillId="47" borderId="20" xfId="0" applyNumberFormat="1" applyFont="1" applyFill="1" applyBorder="1" applyAlignment="1">
      <alignment horizontal="center"/>
    </xf>
    <xf numFmtId="0" fontId="42" fillId="0" borderId="53" xfId="0" applyFont="1" applyBorder="1" applyAlignment="1">
      <alignment horizontal="center" vertical="center" wrapText="1"/>
    </xf>
    <xf numFmtId="0" fontId="42" fillId="0" borderId="58" xfId="0" applyFont="1" applyBorder="1" applyAlignment="1">
      <alignment horizontal="center" vertical="center" wrapText="1"/>
    </xf>
    <xf numFmtId="0" fontId="45" fillId="47" borderId="43" xfId="91" applyFont="1" applyFill="1" applyBorder="1" applyAlignment="1">
      <alignment horizontal="center" vertical="top" wrapText="1"/>
      <protection/>
    </xf>
    <xf numFmtId="0" fontId="45" fillId="47" borderId="21" xfId="91" applyFont="1" applyFill="1" applyBorder="1" applyAlignment="1">
      <alignment horizontal="center" vertical="top" wrapText="1"/>
      <protection/>
    </xf>
    <xf numFmtId="0" fontId="43" fillId="0" borderId="59" xfId="0" applyFont="1" applyBorder="1" applyAlignment="1">
      <alignment horizontal="center" vertical="center" textRotation="90"/>
    </xf>
    <xf numFmtId="0" fontId="43" fillId="0" borderId="45" xfId="0" applyFont="1" applyBorder="1" applyAlignment="1">
      <alignment horizontal="center" vertical="center" textRotation="90"/>
    </xf>
    <xf numFmtId="0" fontId="43" fillId="0" borderId="34" xfId="0" applyFont="1" applyBorder="1" applyAlignment="1">
      <alignment horizontal="center" vertical="center" textRotation="90"/>
    </xf>
    <xf numFmtId="0" fontId="43" fillId="0" borderId="16" xfId="0" applyFont="1" applyFill="1" applyBorder="1" applyAlignment="1">
      <alignment horizontal="center" vertical="justify" textRotation="90" wrapText="1"/>
    </xf>
    <xf numFmtId="0" fontId="43" fillId="0" borderId="17" xfId="0" applyFont="1" applyFill="1" applyBorder="1" applyAlignment="1">
      <alignment horizontal="center" vertical="justify" textRotation="90" wrapText="1"/>
    </xf>
    <xf numFmtId="0" fontId="43" fillId="0" borderId="18" xfId="0" applyFont="1" applyFill="1" applyBorder="1" applyAlignment="1">
      <alignment horizontal="center" vertical="justify" textRotation="90" wrapText="1"/>
    </xf>
    <xf numFmtId="49" fontId="46" fillId="0" borderId="43" xfId="91" applyNumberFormat="1" applyFont="1" applyFill="1" applyBorder="1" applyAlignment="1">
      <alignment horizontal="center" vertical="top" wrapText="1"/>
      <protection/>
    </xf>
    <xf numFmtId="49" fontId="56" fillId="0" borderId="21" xfId="91" applyNumberFormat="1" applyFont="1" applyFill="1" applyBorder="1" applyAlignment="1">
      <alignment horizontal="center" vertical="top" wrapText="1"/>
      <protection/>
    </xf>
    <xf numFmtId="0" fontId="42" fillId="0" borderId="38" xfId="0" applyFont="1" applyBorder="1" applyAlignment="1">
      <alignment horizontal="center" textRotation="90"/>
    </xf>
    <xf numFmtId="0" fontId="42" fillId="0" borderId="45" xfId="0" applyFont="1" applyBorder="1" applyAlignment="1">
      <alignment horizontal="center" textRotation="90"/>
    </xf>
    <xf numFmtId="0" fontId="42" fillId="0" borderId="34" xfId="0" applyFont="1" applyBorder="1" applyAlignment="1">
      <alignment horizontal="center" textRotation="90"/>
    </xf>
    <xf numFmtId="0" fontId="42" fillId="0" borderId="53" xfId="0" applyFont="1" applyBorder="1" applyAlignment="1">
      <alignment horizontal="center" vertical="center"/>
    </xf>
    <xf numFmtId="0" fontId="42" fillId="0" borderId="58" xfId="0" applyFont="1" applyBorder="1" applyAlignment="1">
      <alignment horizontal="center" vertical="center"/>
    </xf>
    <xf numFmtId="0" fontId="42" fillId="0" borderId="60" xfId="0" applyFont="1" applyBorder="1" applyAlignment="1">
      <alignment horizontal="center" vertical="center"/>
    </xf>
    <xf numFmtId="0" fontId="43" fillId="0" borderId="43" xfId="0" applyFont="1" applyBorder="1" applyAlignment="1">
      <alignment horizontal="center" vertical="center" wrapText="1"/>
    </xf>
    <xf numFmtId="0" fontId="43" fillId="0" borderId="21" xfId="0" applyFont="1" applyBorder="1" applyAlignment="1">
      <alignment horizontal="center" vertical="center" wrapText="1"/>
    </xf>
    <xf numFmtId="0" fontId="45" fillId="0" borderId="43" xfId="91" applyFont="1" applyFill="1" applyBorder="1" applyAlignment="1">
      <alignment horizontal="center" vertical="top" wrapText="1"/>
      <protection/>
    </xf>
    <xf numFmtId="0" fontId="45" fillId="0" borderId="21" xfId="91" applyFont="1" applyFill="1" applyBorder="1" applyAlignment="1">
      <alignment horizontal="center" vertical="top" wrapText="1"/>
      <protection/>
    </xf>
    <xf numFmtId="0" fontId="42" fillId="0" borderId="25" xfId="0" applyFont="1" applyBorder="1" applyAlignment="1">
      <alignment horizontal="center" vertical="justify" textRotation="90"/>
    </xf>
    <xf numFmtId="0" fontId="42" fillId="0" borderId="46" xfId="0" applyFont="1" applyBorder="1" applyAlignment="1">
      <alignment horizontal="center" vertical="justify" textRotation="90"/>
    </xf>
    <xf numFmtId="0" fontId="42" fillId="0" borderId="35" xfId="0" applyFont="1" applyBorder="1" applyAlignment="1">
      <alignment horizontal="center" vertical="justify" textRotation="90"/>
    </xf>
    <xf numFmtId="0" fontId="42" fillId="0" borderId="61" xfId="0" applyFont="1" applyBorder="1" applyAlignment="1">
      <alignment horizontal="center" vertical="center" wrapText="1"/>
    </xf>
    <xf numFmtId="0" fontId="42" fillId="0" borderId="62" xfId="0" applyFont="1" applyBorder="1" applyAlignment="1">
      <alignment horizontal="center" vertical="center" wrapText="1"/>
    </xf>
    <xf numFmtId="0" fontId="42" fillId="0" borderId="63" xfId="0" applyFont="1" applyBorder="1" applyAlignment="1">
      <alignment horizontal="center" vertical="center" wrapText="1"/>
    </xf>
    <xf numFmtId="0" fontId="42" fillId="0" borderId="64" xfId="0" applyFont="1" applyBorder="1" applyAlignment="1">
      <alignment horizontal="center" vertical="center" wrapText="1"/>
    </xf>
    <xf numFmtId="0" fontId="42" fillId="0" borderId="37" xfId="0" applyFont="1" applyBorder="1" applyAlignment="1">
      <alignment horizontal="center" vertical="center" wrapText="1"/>
    </xf>
    <xf numFmtId="0" fontId="42" fillId="0" borderId="48" xfId="0" applyFont="1" applyBorder="1" applyAlignment="1">
      <alignment horizontal="center" vertical="center" wrapText="1"/>
    </xf>
    <xf numFmtId="0" fontId="42" fillId="0" borderId="65" xfId="0" applyFont="1" applyBorder="1" applyAlignment="1">
      <alignment horizontal="center" vertical="center"/>
    </xf>
    <xf numFmtId="0" fontId="42" fillId="0" borderId="46" xfId="0" applyFont="1" applyBorder="1" applyAlignment="1">
      <alignment horizontal="center" vertical="center"/>
    </xf>
    <xf numFmtId="0" fontId="42" fillId="0" borderId="35" xfId="0" applyFont="1" applyBorder="1" applyAlignment="1">
      <alignment horizontal="center" vertical="center"/>
    </xf>
    <xf numFmtId="0" fontId="52" fillId="0" borderId="55" xfId="91" applyFont="1" applyFill="1" applyBorder="1" applyAlignment="1">
      <alignment horizontal="left" vertical="top"/>
      <protection/>
    </xf>
    <xf numFmtId="0" fontId="27" fillId="0" borderId="55" xfId="91" applyFont="1" applyFill="1" applyBorder="1" applyAlignment="1">
      <alignment horizontal="center" vertical="center"/>
      <protection/>
    </xf>
    <xf numFmtId="0" fontId="48" fillId="0" borderId="0" xfId="91" applyFont="1" applyAlignment="1">
      <alignment horizontal="center"/>
      <protection/>
    </xf>
    <xf numFmtId="0" fontId="27" fillId="0" borderId="19" xfId="91" applyFont="1" applyFill="1" applyBorder="1" applyAlignment="1">
      <alignment horizontal="left" vertical="center" wrapText="1"/>
      <protection/>
    </xf>
    <xf numFmtId="0" fontId="27" fillId="0" borderId="20" xfId="91" applyFont="1" applyFill="1" applyBorder="1" applyAlignment="1">
      <alignment horizontal="left" vertical="center" wrapText="1"/>
      <protection/>
    </xf>
    <xf numFmtId="49" fontId="27" fillId="0" borderId="0" xfId="92" applyNumberFormat="1" applyFont="1" applyFill="1" applyBorder="1" applyAlignment="1">
      <alignment vertical="top" wrapText="1"/>
      <protection/>
    </xf>
    <xf numFmtId="1" fontId="27" fillId="0" borderId="17" xfId="91" applyNumberFormat="1" applyFont="1" applyFill="1" applyBorder="1" applyAlignment="1">
      <alignment horizontal="center" vertical="center" wrapText="1"/>
      <protection/>
    </xf>
    <xf numFmtId="1" fontId="27" fillId="0" borderId="56" xfId="91" applyNumberFormat="1" applyFont="1" applyFill="1" applyBorder="1" applyAlignment="1">
      <alignment horizontal="center" vertical="center" wrapText="1"/>
      <protection/>
    </xf>
    <xf numFmtId="0" fontId="40" fillId="0" borderId="0" xfId="91" applyFont="1" applyFill="1" applyBorder="1" applyAlignment="1">
      <alignment horizontal="right" vertical="top" wrapText="1"/>
      <protection/>
    </xf>
    <xf numFmtId="188" fontId="40" fillId="0" borderId="32" xfId="91" applyNumberFormat="1" applyFont="1" applyFill="1" applyBorder="1" applyAlignment="1">
      <alignment/>
      <protection/>
    </xf>
    <xf numFmtId="188" fontId="40" fillId="0" borderId="56" xfId="91" applyNumberFormat="1" applyFont="1" applyFill="1" applyBorder="1" applyAlignment="1">
      <alignment/>
      <protection/>
    </xf>
    <xf numFmtId="49" fontId="27" fillId="0" borderId="17" xfId="91" applyNumberFormat="1" applyFont="1" applyFill="1" applyBorder="1" applyAlignment="1">
      <alignment horizontal="center" vertical="center" wrapText="1"/>
      <protection/>
    </xf>
    <xf numFmtId="49" fontId="27" fillId="0" borderId="56" xfId="91" applyNumberFormat="1" applyFont="1" applyFill="1" applyBorder="1" applyAlignment="1">
      <alignment horizontal="center" vertical="center" wrapText="1"/>
      <protection/>
    </xf>
    <xf numFmtId="0" fontId="27" fillId="0" borderId="21" xfId="91" applyFont="1" applyFill="1" applyBorder="1" applyAlignment="1">
      <alignment horizontal="left" vertical="center" wrapText="1"/>
      <protection/>
    </xf>
    <xf numFmtId="0" fontId="27" fillId="0" borderId="24" xfId="91" applyFont="1" applyFill="1" applyBorder="1" applyAlignment="1">
      <alignment horizontal="left" vertical="center" wrapText="1"/>
      <protection/>
    </xf>
    <xf numFmtId="0" fontId="48" fillId="0" borderId="0" xfId="92" applyFont="1" applyFill="1" applyBorder="1" applyAlignment="1">
      <alignment horizontal="left" wrapText="1"/>
      <protection/>
    </xf>
    <xf numFmtId="0" fontId="27" fillId="0" borderId="19" xfId="91" applyFont="1" applyFill="1" applyBorder="1" applyAlignment="1">
      <alignment horizontal="center" vertical="center" wrapText="1"/>
      <protection/>
    </xf>
    <xf numFmtId="0" fontId="37" fillId="0" borderId="19" xfId="91" applyFont="1" applyBorder="1" applyAlignment="1">
      <alignment horizontal="center" vertical="center" wrapText="1"/>
      <protection/>
    </xf>
    <xf numFmtId="0" fontId="27" fillId="0" borderId="20" xfId="91" applyFont="1" applyFill="1" applyBorder="1" applyAlignment="1">
      <alignment horizontal="center" vertical="center"/>
      <protection/>
    </xf>
    <xf numFmtId="0" fontId="27" fillId="0" borderId="24" xfId="91" applyFont="1" applyFill="1" applyBorder="1" applyAlignment="1">
      <alignment horizontal="center" vertical="center"/>
      <protection/>
    </xf>
    <xf numFmtId="1" fontId="39" fillId="0" borderId="16" xfId="91" applyNumberFormat="1" applyFont="1" applyFill="1" applyBorder="1" applyAlignment="1">
      <alignment horizontal="center" vertical="center" textRotation="90" wrapText="1"/>
      <protection/>
    </xf>
    <xf numFmtId="1" fontId="39" fillId="0" borderId="17" xfId="91" applyNumberFormat="1" applyFont="1" applyFill="1" applyBorder="1" applyAlignment="1">
      <alignment horizontal="center" vertical="center" textRotation="90" wrapText="1"/>
      <protection/>
    </xf>
    <xf numFmtId="1" fontId="39" fillId="0" borderId="18" xfId="91" applyNumberFormat="1" applyFont="1" applyFill="1" applyBorder="1" applyAlignment="1">
      <alignment horizontal="center" vertical="center" textRotation="90" wrapText="1"/>
      <protection/>
    </xf>
    <xf numFmtId="0" fontId="37" fillId="0" borderId="20" xfId="91" applyFont="1" applyFill="1" applyBorder="1" applyAlignment="1">
      <alignment horizontal="center" vertical="center" wrapText="1"/>
      <protection/>
    </xf>
    <xf numFmtId="0" fontId="37" fillId="0" borderId="21" xfId="91" applyFont="1" applyFill="1" applyBorder="1" applyAlignment="1">
      <alignment horizontal="center" vertical="center" wrapText="1"/>
      <protection/>
    </xf>
    <xf numFmtId="0" fontId="37" fillId="0" borderId="24" xfId="91" applyFont="1" applyFill="1" applyBorder="1" applyAlignment="1">
      <alignment horizontal="center" vertical="center" wrapText="1"/>
      <protection/>
    </xf>
    <xf numFmtId="0" fontId="37" fillId="0" borderId="66" xfId="91" applyFont="1" applyFill="1" applyBorder="1" applyAlignment="1">
      <alignment horizontal="center" vertical="center" wrapText="1"/>
      <protection/>
    </xf>
    <xf numFmtId="0" fontId="37" fillId="0" borderId="55" xfId="91" applyFont="1" applyFill="1" applyBorder="1" applyAlignment="1">
      <alignment horizontal="center" vertical="center" wrapText="1"/>
      <protection/>
    </xf>
    <xf numFmtId="0" fontId="37" fillId="0" borderId="31" xfId="91" applyFont="1" applyFill="1" applyBorder="1" applyAlignment="1">
      <alignment horizontal="center" vertical="center" wrapText="1"/>
      <protection/>
    </xf>
    <xf numFmtId="0" fontId="37" fillId="0" borderId="56" xfId="91" applyFont="1" applyFill="1" applyBorder="1" applyAlignment="1">
      <alignment horizontal="center" vertical="center" wrapText="1"/>
      <protection/>
    </xf>
    <xf numFmtId="0" fontId="37" fillId="0" borderId="0" xfId="91" applyFont="1" applyFill="1" applyBorder="1" applyAlignment="1">
      <alignment horizontal="center" vertical="center" wrapText="1"/>
      <protection/>
    </xf>
    <xf numFmtId="0" fontId="37" fillId="0" borderId="32" xfId="91" applyFont="1" applyFill="1" applyBorder="1" applyAlignment="1">
      <alignment horizontal="center" vertical="center" wrapText="1"/>
      <protection/>
    </xf>
    <xf numFmtId="0" fontId="37" fillId="0" borderId="42" xfId="91" applyFont="1" applyFill="1" applyBorder="1" applyAlignment="1">
      <alignment horizontal="center" vertical="center" wrapText="1"/>
      <protection/>
    </xf>
    <xf numFmtId="0" fontId="37" fillId="0" borderId="37" xfId="91" applyFont="1" applyFill="1" applyBorder="1" applyAlignment="1">
      <alignment horizontal="center" vertical="center" wrapText="1"/>
      <protection/>
    </xf>
    <xf numFmtId="0" fontId="37" fillId="0" borderId="36" xfId="91" applyFont="1" applyFill="1" applyBorder="1" applyAlignment="1">
      <alignment horizontal="center" vertical="center" wrapText="1"/>
      <protection/>
    </xf>
    <xf numFmtId="49" fontId="52" fillId="0" borderId="19" xfId="80" applyNumberFormat="1" applyFont="1" applyFill="1" applyBorder="1" applyAlignment="1">
      <alignment horizontal="center" vertical="center" wrapText="1"/>
      <protection/>
    </xf>
    <xf numFmtId="1" fontId="27" fillId="0" borderId="19" xfId="91" applyNumberFormat="1" applyFont="1" applyFill="1" applyBorder="1" applyAlignment="1">
      <alignment horizontal="center" vertical="center" wrapText="1"/>
      <protection/>
    </xf>
    <xf numFmtId="0" fontId="47" fillId="0" borderId="37" xfId="92" applyFont="1" applyFill="1" applyBorder="1" applyAlignment="1">
      <alignment horizontal="left" vertical="top"/>
      <protection/>
    </xf>
    <xf numFmtId="0" fontId="52" fillId="0" borderId="20" xfId="91" applyFont="1" applyFill="1" applyBorder="1" applyAlignment="1">
      <alignment horizontal="left" vertical="top"/>
      <protection/>
    </xf>
    <xf numFmtId="0" fontId="52" fillId="0" borderId="21" xfId="91" applyFont="1" applyFill="1" applyBorder="1" applyAlignment="1">
      <alignment horizontal="left" vertical="top"/>
      <protection/>
    </xf>
    <xf numFmtId="0" fontId="52" fillId="0" borderId="24" xfId="91" applyFont="1" applyFill="1" applyBorder="1" applyAlignment="1">
      <alignment horizontal="left" vertical="top"/>
      <protection/>
    </xf>
    <xf numFmtId="0" fontId="38" fillId="0" borderId="16" xfId="91" applyFont="1" applyFill="1" applyBorder="1" applyAlignment="1">
      <alignment horizontal="center" vertical="center" wrapText="1"/>
      <protection/>
    </xf>
    <xf numFmtId="0" fontId="38" fillId="0" borderId="18" xfId="91" applyFont="1" applyFill="1" applyBorder="1" applyAlignment="1">
      <alignment horizontal="center" vertical="center" wrapText="1"/>
      <protection/>
    </xf>
    <xf numFmtId="1" fontId="37" fillId="0" borderId="66" xfId="91" applyNumberFormat="1" applyFont="1" applyFill="1" applyBorder="1" applyAlignment="1">
      <alignment horizontal="center" vertical="center" wrapText="1"/>
      <protection/>
    </xf>
    <xf numFmtId="1" fontId="37" fillId="0" borderId="31" xfId="91" applyNumberFormat="1" applyFont="1" applyFill="1" applyBorder="1" applyAlignment="1">
      <alignment horizontal="center" vertical="center" wrapText="1"/>
      <protection/>
    </xf>
    <xf numFmtId="1" fontId="37" fillId="0" borderId="42" xfId="91" applyNumberFormat="1" applyFont="1" applyFill="1" applyBorder="1" applyAlignment="1">
      <alignment horizontal="center" vertical="center" wrapText="1"/>
      <protection/>
    </xf>
    <xf numFmtId="1" fontId="37" fillId="0" borderId="36" xfId="91" applyNumberFormat="1" applyFont="1" applyFill="1" applyBorder="1" applyAlignment="1">
      <alignment horizontal="center" vertical="center" wrapText="1"/>
      <protection/>
    </xf>
    <xf numFmtId="0" fontId="27" fillId="0" borderId="66" xfId="91" applyFont="1" applyFill="1" applyBorder="1" applyAlignment="1">
      <alignment horizontal="left" vertical="center" wrapText="1"/>
      <protection/>
    </xf>
    <xf numFmtId="0" fontId="27" fillId="0" borderId="55" xfId="91" applyFont="1" applyFill="1" applyBorder="1" applyAlignment="1">
      <alignment horizontal="left" vertical="center" wrapText="1"/>
      <protection/>
    </xf>
    <xf numFmtId="0" fontId="27" fillId="0" borderId="31" xfId="91" applyFont="1" applyFill="1" applyBorder="1" applyAlignment="1">
      <alignment horizontal="left" vertical="center" wrapText="1"/>
      <protection/>
    </xf>
    <xf numFmtId="0" fontId="27" fillId="0" borderId="42" xfId="91" applyFont="1" applyFill="1" applyBorder="1" applyAlignment="1">
      <alignment horizontal="left" vertical="center" wrapText="1"/>
      <protection/>
    </xf>
    <xf numFmtId="0" fontId="27" fillId="0" borderId="37" xfId="91" applyFont="1" applyFill="1" applyBorder="1" applyAlignment="1">
      <alignment horizontal="left" vertical="center" wrapText="1"/>
      <protection/>
    </xf>
    <xf numFmtId="0" fontId="27" fillId="0" borderId="36" xfId="91" applyFont="1" applyFill="1" applyBorder="1" applyAlignment="1">
      <alignment horizontal="left" vertical="center" wrapText="1"/>
      <protection/>
    </xf>
    <xf numFmtId="0" fontId="31" fillId="0" borderId="0" xfId="91" applyFont="1" applyFill="1" applyAlignment="1">
      <alignment horizontal="right"/>
      <protection/>
    </xf>
    <xf numFmtId="0" fontId="48" fillId="0" borderId="0" xfId="91" applyFont="1" applyFill="1" applyAlignment="1">
      <alignment horizontal="center"/>
      <protection/>
    </xf>
    <xf numFmtId="0" fontId="48" fillId="0" borderId="0" xfId="91" applyFont="1" applyFill="1" applyAlignment="1">
      <alignment horizontal="left"/>
      <protection/>
    </xf>
    <xf numFmtId="0" fontId="1" fillId="0" borderId="0" xfId="91" applyFont="1" applyFill="1" applyAlignment="1">
      <alignment horizontal="center"/>
      <protection/>
    </xf>
    <xf numFmtId="0" fontId="31" fillId="0" borderId="0" xfId="91" applyFont="1" applyFill="1" applyAlignment="1">
      <alignment horizontal="center"/>
      <protection/>
    </xf>
  </cellXfs>
  <cellStyles count="9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Акцентування1" xfId="57"/>
    <cellStyle name="Акцентування2" xfId="58"/>
    <cellStyle name="Акцентування3" xfId="59"/>
    <cellStyle name="Акцентування4" xfId="60"/>
    <cellStyle name="Акцентування5" xfId="61"/>
    <cellStyle name="Акцентування6" xfId="62"/>
    <cellStyle name="Ввід" xfId="63"/>
    <cellStyle name="Ввод " xfId="64"/>
    <cellStyle name="Відсотковий 2" xfId="65"/>
    <cellStyle name="Відсотковий 3" xfId="66"/>
    <cellStyle name="Вывод" xfId="67"/>
    <cellStyle name="Вычисление" xfId="68"/>
    <cellStyle name="Hyperlink" xfId="69"/>
    <cellStyle name="Гіперпосилання 2" xfId="70"/>
    <cellStyle name="Грошовий 2" xfId="71"/>
    <cellStyle name="Currency" xfId="72"/>
    <cellStyle name="Currency [0]" xfId="73"/>
    <cellStyle name="Добре" xfId="74"/>
    <cellStyle name="Заголовок 1" xfId="75"/>
    <cellStyle name="Заголовок 2" xfId="76"/>
    <cellStyle name="Заголовок 3" xfId="77"/>
    <cellStyle name="Заголовок 4" xfId="78"/>
    <cellStyle name="Звичайний 2" xfId="79"/>
    <cellStyle name="Звичайний 3" xfId="80"/>
    <cellStyle name="Звичайний 3 2" xfId="81"/>
    <cellStyle name="Зв'язана клітинка" xfId="82"/>
    <cellStyle name="Итог" xfId="83"/>
    <cellStyle name="Контрольна клітинка" xfId="84"/>
    <cellStyle name="Контрольная ячейка" xfId="85"/>
    <cellStyle name="Назва" xfId="86"/>
    <cellStyle name="Название" xfId="87"/>
    <cellStyle name="Нейтральный" xfId="88"/>
    <cellStyle name="Обчислення" xfId="89"/>
    <cellStyle name="Обычный_b_g_new_spets_07_12_3" xfId="90"/>
    <cellStyle name="Обычный_b_z_05_03v" xfId="91"/>
    <cellStyle name="Обычный_Зразок плану  blank plan_dod1_dfn" xfId="92"/>
    <cellStyle name="Followed Hyperlink" xfId="93"/>
    <cellStyle name="Підсумок" xfId="94"/>
    <cellStyle name="Плохой" xfId="95"/>
    <cellStyle name="Поганий" xfId="96"/>
    <cellStyle name="Пояснение" xfId="97"/>
    <cellStyle name="Примечание" xfId="98"/>
    <cellStyle name="Примітка" xfId="99"/>
    <cellStyle name="Percent" xfId="100"/>
    <cellStyle name="Результат" xfId="101"/>
    <cellStyle name="Связанная ячейка" xfId="102"/>
    <cellStyle name="Середній" xfId="103"/>
    <cellStyle name="Текст попередження" xfId="104"/>
    <cellStyle name="Текст пояснення" xfId="105"/>
    <cellStyle name="Текст предупреждения" xfId="106"/>
    <cellStyle name="Comma" xfId="107"/>
    <cellStyle name="Comma [0]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ABOTA\&#1053;&#1072;&#1074;&#1095;_&#1087;&#1083;&#1072;&#1085;&#1080;\_MON_plany\geografy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ektor\perevirky\nav_plany\geografy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_040105(гм)д (2)"/>
      <sheetName val="6_040105(гм)д"/>
      <sheetName val="6.020107(т)з"/>
      <sheetName val="6_020107(т)д&amp;"/>
      <sheetName val="6.080101(гд)з"/>
      <sheetName val="6_080101(геод)д&amp;"/>
      <sheetName val="6.040104(ггр)з"/>
      <sheetName val="6_040104(ггр)д&amp;"/>
      <sheetName val="спеціалізації"/>
      <sheetName val="Аркуш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_040105(гм)д (2)"/>
      <sheetName val="6_040105(гм)д"/>
      <sheetName val="6.020107(т)з"/>
      <sheetName val="6_020107(т)д&amp;"/>
      <sheetName val="6.080101(гд)з"/>
      <sheetName val="6_080101(геод)д&amp;"/>
      <sheetName val="6.040104(ггр)з"/>
      <sheetName val="6_040104(ггр)д&amp;"/>
      <sheetName val="спеціалізації"/>
      <sheetName val="Аркуш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36"/>
  <sheetViews>
    <sheetView tabSelected="1" view="pageBreakPreview" zoomScaleNormal="55" zoomScaleSheetLayoutView="100" zoomScalePageLayoutView="0" workbookViewId="0" topLeftCell="A1">
      <selection activeCell="AF11" sqref="AF11"/>
    </sheetView>
  </sheetViews>
  <sheetFormatPr defaultColWidth="8.00390625" defaultRowHeight="12.75"/>
  <cols>
    <col min="1" max="54" width="3.25390625" style="40" customWidth="1"/>
    <col min="55" max="55" width="5.875" style="40" customWidth="1"/>
    <col min="56" max="57" width="6.00390625" style="40" customWidth="1"/>
    <col min="58" max="58" width="5.25390625" style="40" customWidth="1"/>
    <col min="59" max="59" width="4.875" style="40" customWidth="1"/>
    <col min="60" max="60" width="4.75390625" style="40" customWidth="1"/>
    <col min="61" max="61" width="5.25390625" style="40" customWidth="1"/>
    <col min="62" max="62" width="7.00390625" style="40" customWidth="1"/>
    <col min="63" max="63" width="8.00390625" style="40" customWidth="1"/>
    <col min="64" max="16384" width="8.00390625" style="40" customWidth="1"/>
  </cols>
  <sheetData>
    <row r="1" spans="56:62" ht="24" customHeight="1">
      <c r="BD1" s="290"/>
      <c r="BE1" s="290"/>
      <c r="BF1" s="290"/>
      <c r="BG1" s="290"/>
      <c r="BH1" s="290"/>
      <c r="BI1" s="290"/>
      <c r="BJ1" s="290"/>
    </row>
    <row r="2" spans="1:62" s="4" customFormat="1" ht="18" customHeight="1">
      <c r="A2" s="3"/>
      <c r="H2" s="291" t="s">
        <v>96</v>
      </c>
      <c r="I2" s="291"/>
      <c r="J2" s="291"/>
      <c r="K2" s="291"/>
      <c r="L2" s="291"/>
      <c r="M2" s="291"/>
      <c r="N2" s="291"/>
      <c r="AE2" s="5"/>
      <c r="AK2" s="292" t="s">
        <v>192</v>
      </c>
      <c r="AL2" s="292"/>
      <c r="AM2" s="292"/>
      <c r="AN2" s="292"/>
      <c r="AO2" s="292"/>
      <c r="AP2" s="292"/>
      <c r="AQ2" s="292"/>
      <c r="AR2" s="292"/>
      <c r="AS2" s="292"/>
      <c r="AT2" s="292"/>
      <c r="AU2" s="292"/>
      <c r="AV2" s="292"/>
      <c r="AW2" s="292"/>
      <c r="AX2" s="292"/>
      <c r="AY2" s="292"/>
      <c r="AZ2" s="292"/>
      <c r="BA2" s="292"/>
      <c r="BB2" s="292"/>
      <c r="BC2" s="292"/>
      <c r="BD2" s="292"/>
      <c r="BE2" s="292"/>
      <c r="BF2" s="292"/>
      <c r="BG2" s="292"/>
      <c r="BH2" s="292"/>
      <c r="BI2" s="292"/>
      <c r="BJ2" s="292"/>
    </row>
    <row r="3" spans="1:62" s="4" customFormat="1" ht="20.25" customHeight="1">
      <c r="A3" s="3"/>
      <c r="B3" s="293" t="s">
        <v>25</v>
      </c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3"/>
      <c r="Q3" s="293"/>
      <c r="R3" s="293"/>
      <c r="S3" s="293"/>
      <c r="T3" s="293"/>
      <c r="U3" s="293"/>
      <c r="V3" s="293"/>
      <c r="AK3" s="292"/>
      <c r="AL3" s="292"/>
      <c r="AM3" s="292"/>
      <c r="AN3" s="292"/>
      <c r="AO3" s="292"/>
      <c r="AP3" s="292"/>
      <c r="AQ3" s="292"/>
      <c r="AR3" s="292"/>
      <c r="AS3" s="292"/>
      <c r="AT3" s="292"/>
      <c r="AU3" s="292"/>
      <c r="AV3" s="292"/>
      <c r="AW3" s="292"/>
      <c r="AX3" s="292"/>
      <c r="AY3" s="292"/>
      <c r="AZ3" s="292"/>
      <c r="BA3" s="292"/>
      <c r="BB3" s="292"/>
      <c r="BC3" s="292"/>
      <c r="BD3" s="292"/>
      <c r="BE3" s="292"/>
      <c r="BF3" s="292"/>
      <c r="BG3" s="292"/>
      <c r="BH3" s="292"/>
      <c r="BI3" s="292"/>
      <c r="BJ3" s="292"/>
    </row>
    <row r="4" spans="1:62" s="4" customFormat="1" ht="20.25" customHeight="1">
      <c r="A4" s="3"/>
      <c r="B4" s="293" t="s">
        <v>26</v>
      </c>
      <c r="C4" s="293"/>
      <c r="D4" s="293"/>
      <c r="E4" s="293"/>
      <c r="F4" s="293"/>
      <c r="G4" s="293"/>
      <c r="H4" s="293"/>
      <c r="I4" s="293"/>
      <c r="J4" s="293"/>
      <c r="K4" s="293"/>
      <c r="L4" s="293"/>
      <c r="M4" s="293"/>
      <c r="N4" s="293"/>
      <c r="O4" s="293"/>
      <c r="P4" s="293"/>
      <c r="Q4" s="293"/>
      <c r="R4" s="293"/>
      <c r="S4" s="293"/>
      <c r="T4" s="293"/>
      <c r="U4" s="293"/>
      <c r="V4" s="293"/>
      <c r="AK4" s="292" t="s">
        <v>199</v>
      </c>
      <c r="AL4" s="292"/>
      <c r="AM4" s="292"/>
      <c r="AN4" s="292"/>
      <c r="AO4" s="292"/>
      <c r="AP4" s="292"/>
      <c r="AQ4" s="292"/>
      <c r="AR4" s="292"/>
      <c r="AS4" s="292"/>
      <c r="AT4" s="292"/>
      <c r="AU4" s="292"/>
      <c r="AV4" s="292"/>
      <c r="AW4" s="292"/>
      <c r="AX4" s="292"/>
      <c r="AY4" s="292"/>
      <c r="AZ4" s="292"/>
      <c r="BA4" s="292"/>
      <c r="BB4" s="292"/>
      <c r="BC4" s="292"/>
      <c r="BD4" s="292"/>
      <c r="BE4" s="292"/>
      <c r="BF4" s="292"/>
      <c r="BG4" s="292"/>
      <c r="BH4" s="292"/>
      <c r="BI4" s="292"/>
      <c r="BJ4" s="292"/>
    </row>
    <row r="5" spans="1:62" s="4" customFormat="1" ht="14.25" customHeight="1">
      <c r="A5" s="3"/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AK5" s="292"/>
      <c r="AL5" s="292"/>
      <c r="AM5" s="292"/>
      <c r="AN5" s="292"/>
      <c r="AO5" s="292"/>
      <c r="AP5" s="292"/>
      <c r="AQ5" s="292"/>
      <c r="AR5" s="292"/>
      <c r="AS5" s="292"/>
      <c r="AT5" s="292"/>
      <c r="AU5" s="292"/>
      <c r="AV5" s="292"/>
      <c r="AW5" s="292"/>
      <c r="AX5" s="292"/>
      <c r="AY5" s="292"/>
      <c r="AZ5" s="292"/>
      <c r="BA5" s="292"/>
      <c r="BB5" s="292"/>
      <c r="BC5" s="292"/>
      <c r="BD5" s="292"/>
      <c r="BE5" s="292"/>
      <c r="BF5" s="292"/>
      <c r="BG5" s="292"/>
      <c r="BH5" s="292"/>
      <c r="BI5" s="292"/>
      <c r="BJ5" s="292"/>
    </row>
    <row r="6" spans="1:62" s="4" customFormat="1" ht="20.25" customHeight="1">
      <c r="A6" s="3"/>
      <c r="B6" s="294" t="s">
        <v>95</v>
      </c>
      <c r="C6" s="294"/>
      <c r="D6" s="294"/>
      <c r="E6" s="294"/>
      <c r="F6" s="294"/>
      <c r="G6" s="294"/>
      <c r="H6" s="294"/>
      <c r="I6" s="294"/>
      <c r="J6" s="294"/>
      <c r="K6" s="294"/>
      <c r="L6" s="294"/>
      <c r="M6" s="294"/>
      <c r="N6" s="294"/>
      <c r="O6" s="294"/>
      <c r="P6" s="294"/>
      <c r="Q6" s="294"/>
      <c r="R6" s="294"/>
      <c r="S6" s="294"/>
      <c r="T6" s="294"/>
      <c r="U6" s="294"/>
      <c r="V6" s="294"/>
      <c r="AK6" s="292"/>
      <c r="AL6" s="292"/>
      <c r="AM6" s="292"/>
      <c r="AN6" s="292"/>
      <c r="AO6" s="292"/>
      <c r="AP6" s="292"/>
      <c r="AQ6" s="292"/>
      <c r="AR6" s="292"/>
      <c r="AS6" s="292"/>
      <c r="AT6" s="292"/>
      <c r="AU6" s="292"/>
      <c r="AV6" s="292"/>
      <c r="AW6" s="292"/>
      <c r="AX6" s="292"/>
      <c r="AY6" s="292"/>
      <c r="AZ6" s="292"/>
      <c r="BA6" s="292"/>
      <c r="BB6" s="292"/>
      <c r="BC6" s="292"/>
      <c r="BD6" s="292"/>
      <c r="BE6" s="292"/>
      <c r="BF6" s="292"/>
      <c r="BG6" s="292"/>
      <c r="BH6" s="292"/>
      <c r="BI6" s="292"/>
      <c r="BJ6" s="292"/>
    </row>
    <row r="7" spans="1:62" s="4" customFormat="1" ht="33" customHeight="1">
      <c r="A7" s="3"/>
      <c r="B7" s="294" t="s">
        <v>182</v>
      </c>
      <c r="C7" s="294"/>
      <c r="D7" s="294"/>
      <c r="E7" s="294"/>
      <c r="F7" s="294"/>
      <c r="G7" s="294"/>
      <c r="H7" s="294"/>
      <c r="I7" s="294"/>
      <c r="J7" s="294"/>
      <c r="K7" s="294"/>
      <c r="L7" s="294"/>
      <c r="M7" s="294"/>
      <c r="N7" s="294"/>
      <c r="O7" s="294"/>
      <c r="P7" s="294"/>
      <c r="Q7" s="294"/>
      <c r="R7" s="294"/>
      <c r="S7" s="294"/>
      <c r="T7" s="294"/>
      <c r="U7" s="294"/>
      <c r="V7" s="294"/>
      <c r="AK7" s="296"/>
      <c r="AL7" s="296"/>
      <c r="AM7" s="296"/>
      <c r="AN7" s="296"/>
      <c r="AO7" s="296"/>
      <c r="AP7" s="296"/>
      <c r="AQ7" s="296"/>
      <c r="AR7" s="296"/>
      <c r="AS7" s="296"/>
      <c r="AT7" s="296"/>
      <c r="AU7" s="296"/>
      <c r="AV7" s="296"/>
      <c r="AW7" s="296"/>
      <c r="AX7" s="296"/>
      <c r="AY7" s="296"/>
      <c r="AZ7" s="296"/>
      <c r="BA7" s="296"/>
      <c r="BB7" s="296"/>
      <c r="BC7" s="296"/>
      <c r="BD7" s="296"/>
      <c r="BE7" s="296"/>
      <c r="BF7" s="296"/>
      <c r="BG7" s="296"/>
      <c r="BH7" s="296"/>
      <c r="BI7" s="296"/>
      <c r="BJ7" s="296"/>
    </row>
    <row r="8" spans="1:62" s="4" customFormat="1" ht="21.75" customHeight="1">
      <c r="A8" s="3"/>
      <c r="B8" s="294" t="s">
        <v>183</v>
      </c>
      <c r="C8" s="294"/>
      <c r="D8" s="294"/>
      <c r="E8" s="294"/>
      <c r="F8" s="294"/>
      <c r="G8" s="294"/>
      <c r="H8" s="294"/>
      <c r="I8" s="294"/>
      <c r="J8" s="294"/>
      <c r="K8" s="294"/>
      <c r="L8" s="294"/>
      <c r="M8" s="294"/>
      <c r="N8" s="294"/>
      <c r="O8" s="294"/>
      <c r="P8" s="294"/>
      <c r="Q8" s="294"/>
      <c r="R8" s="294"/>
      <c r="S8" s="294"/>
      <c r="T8" s="294"/>
      <c r="U8" s="294"/>
      <c r="V8" s="294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286" t="s">
        <v>185</v>
      </c>
      <c r="AL8" s="286"/>
      <c r="AM8" s="286"/>
      <c r="AN8" s="286"/>
      <c r="AO8" s="286"/>
      <c r="AP8" s="286"/>
      <c r="AQ8" s="286"/>
      <c r="AR8" s="286"/>
      <c r="AS8" s="286"/>
      <c r="AT8" s="286"/>
      <c r="AU8" s="286"/>
      <c r="AV8" s="286"/>
      <c r="AW8" s="286"/>
      <c r="AX8" s="286"/>
      <c r="AY8" s="286"/>
      <c r="AZ8" s="286"/>
      <c r="BA8" s="286"/>
      <c r="BB8" s="286"/>
      <c r="BC8" s="286"/>
      <c r="BD8" s="286"/>
      <c r="BE8" s="286"/>
      <c r="BF8" s="286"/>
      <c r="BG8" s="286"/>
      <c r="BH8" s="286"/>
      <c r="BI8" s="286"/>
      <c r="BJ8" s="286"/>
    </row>
    <row r="9" spans="1:62" s="4" customFormat="1" ht="31.5" customHeight="1">
      <c r="A9" s="7"/>
      <c r="B9" s="295" t="s">
        <v>184</v>
      </c>
      <c r="C9" s="295"/>
      <c r="D9" s="295"/>
      <c r="E9" s="295"/>
      <c r="F9" s="295"/>
      <c r="G9" s="295"/>
      <c r="H9" s="295"/>
      <c r="I9" s="295"/>
      <c r="J9" s="295"/>
      <c r="K9" s="295"/>
      <c r="L9" s="295"/>
      <c r="M9" s="295"/>
      <c r="N9" s="295"/>
      <c r="O9" s="295"/>
      <c r="P9" s="295"/>
      <c r="Q9" s="295"/>
      <c r="R9" s="295"/>
      <c r="S9" s="295"/>
      <c r="T9" s="295"/>
      <c r="U9" s="295"/>
      <c r="V9" s="295"/>
      <c r="AK9" s="286"/>
      <c r="AL9" s="286"/>
      <c r="AM9" s="286"/>
      <c r="AN9" s="286"/>
      <c r="AO9" s="286"/>
      <c r="AP9" s="286"/>
      <c r="AQ9" s="286"/>
      <c r="AR9" s="286"/>
      <c r="AS9" s="286"/>
      <c r="AT9" s="286"/>
      <c r="AU9" s="286"/>
      <c r="AV9" s="286"/>
      <c r="AW9" s="286"/>
      <c r="AX9" s="286"/>
      <c r="AY9" s="286"/>
      <c r="AZ9" s="286"/>
      <c r="BA9" s="286"/>
      <c r="BB9" s="286"/>
      <c r="BC9" s="286"/>
      <c r="BD9" s="286"/>
      <c r="BE9" s="286"/>
      <c r="BF9" s="286"/>
      <c r="BG9" s="286"/>
      <c r="BH9" s="286"/>
      <c r="BI9" s="286"/>
      <c r="BJ9" s="286"/>
    </row>
    <row r="10" spans="2:62" s="4" customFormat="1" ht="31.5" customHeight="1">
      <c r="B10" s="8"/>
      <c r="C10" s="9"/>
      <c r="D10" s="10"/>
      <c r="E10" s="11"/>
      <c r="F10" s="12"/>
      <c r="G10" s="11"/>
      <c r="H10" s="11"/>
      <c r="I10" s="11"/>
      <c r="J10" s="11"/>
      <c r="K10" s="10"/>
      <c r="L10" s="10"/>
      <c r="M10" s="10"/>
      <c r="N10" s="10"/>
      <c r="O10" s="10"/>
      <c r="AK10" s="286" t="s">
        <v>123</v>
      </c>
      <c r="AL10" s="286"/>
      <c r="AM10" s="286"/>
      <c r="AN10" s="286"/>
      <c r="AO10" s="286"/>
      <c r="AP10" s="286"/>
      <c r="AQ10" s="286"/>
      <c r="AR10" s="286"/>
      <c r="AS10" s="286"/>
      <c r="AT10" s="286"/>
      <c r="AU10" s="286"/>
      <c r="AV10" s="286"/>
      <c r="AW10" s="286"/>
      <c r="AX10" s="286"/>
      <c r="AY10" s="286"/>
      <c r="AZ10" s="286"/>
      <c r="BA10" s="286"/>
      <c r="BB10" s="286"/>
      <c r="BC10" s="286"/>
      <c r="BD10" s="286"/>
      <c r="BE10" s="286"/>
      <c r="BF10" s="286"/>
      <c r="BG10" s="286"/>
      <c r="BH10" s="286"/>
      <c r="BI10" s="286"/>
      <c r="BJ10" s="286"/>
    </row>
    <row r="11" spans="2:62" s="13" customFormat="1" ht="18">
      <c r="B11" s="14"/>
      <c r="C11" s="15"/>
      <c r="D11" s="16"/>
      <c r="E11" s="17"/>
      <c r="F11" s="18"/>
      <c r="G11" s="17"/>
      <c r="H11" s="17"/>
      <c r="I11" s="17"/>
      <c r="J11" s="17"/>
      <c r="K11" s="16"/>
      <c r="L11" s="16"/>
      <c r="M11" s="16"/>
      <c r="N11" s="16"/>
      <c r="O11" s="16"/>
      <c r="AK11" s="286"/>
      <c r="AL11" s="286"/>
      <c r="AM11" s="286"/>
      <c r="AN11" s="286"/>
      <c r="AO11" s="286"/>
      <c r="AP11" s="286"/>
      <c r="AQ11" s="286"/>
      <c r="AR11" s="286"/>
      <c r="AS11" s="286"/>
      <c r="AT11" s="286"/>
      <c r="AU11" s="286"/>
      <c r="AV11" s="286"/>
      <c r="AW11" s="286"/>
      <c r="AX11" s="286"/>
      <c r="AY11" s="286"/>
      <c r="AZ11" s="286"/>
      <c r="BA11" s="286"/>
      <c r="BB11" s="286"/>
      <c r="BC11" s="286"/>
      <c r="BD11" s="286"/>
      <c r="BE11" s="286"/>
      <c r="BF11" s="286"/>
      <c r="BG11" s="286"/>
      <c r="BH11" s="286"/>
      <c r="BI11" s="286"/>
      <c r="BJ11" s="286"/>
    </row>
    <row r="12" spans="2:55" s="13" customFormat="1" ht="51" customHeight="1">
      <c r="B12" s="14"/>
      <c r="C12" s="15"/>
      <c r="D12" s="16"/>
      <c r="E12" s="17"/>
      <c r="F12" s="18"/>
      <c r="G12" s="17"/>
      <c r="H12" s="17"/>
      <c r="I12" s="17"/>
      <c r="J12" s="17"/>
      <c r="K12" s="16"/>
      <c r="L12" s="145"/>
      <c r="M12" s="145"/>
      <c r="N12" s="145"/>
      <c r="O12" s="145"/>
      <c r="P12" s="146"/>
      <c r="Q12" s="301" t="s">
        <v>27</v>
      </c>
      <c r="R12" s="301"/>
      <c r="S12" s="301"/>
      <c r="T12" s="301"/>
      <c r="U12" s="301"/>
      <c r="V12" s="301"/>
      <c r="W12" s="301"/>
      <c r="X12" s="301"/>
      <c r="Y12" s="301"/>
      <c r="Z12" s="301"/>
      <c r="AA12" s="301"/>
      <c r="AB12" s="301"/>
      <c r="AC12" s="301"/>
      <c r="AD12" s="301"/>
      <c r="AE12" s="301"/>
      <c r="AF12" s="301"/>
      <c r="AG12" s="301"/>
      <c r="AH12" s="301"/>
      <c r="AI12" s="301"/>
      <c r="AJ12" s="301"/>
      <c r="AK12" s="301"/>
      <c r="AL12" s="301"/>
      <c r="AM12" s="301"/>
      <c r="AN12" s="301"/>
      <c r="AO12" s="301"/>
      <c r="AP12" s="301"/>
      <c r="AQ12" s="301"/>
      <c r="AR12" s="301"/>
      <c r="AS12" s="301"/>
      <c r="AT12" s="301"/>
      <c r="AU12" s="301"/>
      <c r="AV12" s="301"/>
      <c r="AW12" s="301"/>
      <c r="AX12" s="301"/>
      <c r="AY12" s="147"/>
      <c r="AZ12" s="147"/>
      <c r="BA12" s="147"/>
      <c r="BB12" s="147"/>
      <c r="BC12" s="146"/>
    </row>
    <row r="13" spans="12:55" s="4" customFormat="1" ht="24.75" customHeight="1">
      <c r="L13" s="146"/>
      <c r="M13" s="146"/>
      <c r="N13" s="146"/>
      <c r="O13" s="146"/>
      <c r="P13" s="146"/>
      <c r="Q13" s="147" t="s">
        <v>28</v>
      </c>
      <c r="R13" s="146"/>
      <c r="S13" s="147"/>
      <c r="T13" s="146"/>
      <c r="U13" s="146"/>
      <c r="V13" s="146"/>
      <c r="W13" s="146"/>
      <c r="X13" s="146"/>
      <c r="Y13" s="146"/>
      <c r="Z13" s="146"/>
      <c r="AA13" s="146"/>
      <c r="AB13" s="146"/>
      <c r="AC13" s="146"/>
      <c r="AD13" s="146"/>
      <c r="AE13" s="146"/>
      <c r="AF13" s="146"/>
      <c r="AG13" s="146"/>
      <c r="AH13" s="146"/>
      <c r="AI13" s="146"/>
      <c r="AJ13" s="146"/>
      <c r="AK13" s="146"/>
      <c r="AL13" s="146"/>
      <c r="AM13" s="146"/>
      <c r="AN13" s="146"/>
      <c r="AO13" s="146"/>
      <c r="AP13" s="146"/>
      <c r="AQ13" s="146"/>
      <c r="AR13" s="146"/>
      <c r="AS13" s="146"/>
      <c r="AT13" s="146"/>
      <c r="AU13" s="146"/>
      <c r="AV13" s="146"/>
      <c r="AW13" s="146"/>
      <c r="AX13" s="146"/>
      <c r="AY13" s="146"/>
      <c r="AZ13" s="146"/>
      <c r="BA13" s="146"/>
      <c r="BB13" s="146"/>
      <c r="BC13" s="146"/>
    </row>
    <row r="14" spans="12:55" s="4" customFormat="1" ht="30" customHeight="1">
      <c r="L14" s="146"/>
      <c r="M14" s="146"/>
      <c r="N14" s="146"/>
      <c r="O14" s="146"/>
      <c r="P14" s="146"/>
      <c r="Q14" s="146"/>
      <c r="R14" s="146"/>
      <c r="S14" s="146"/>
      <c r="T14" s="146"/>
      <c r="U14" s="146"/>
      <c r="V14" s="146"/>
      <c r="W14" s="146"/>
      <c r="X14" s="302" t="s">
        <v>29</v>
      </c>
      <c r="Y14" s="302"/>
      <c r="Z14" s="302"/>
      <c r="AA14" s="302"/>
      <c r="AB14" s="302"/>
      <c r="AC14" s="302"/>
      <c r="AD14" s="302"/>
      <c r="AE14" s="302"/>
      <c r="AF14" s="302"/>
      <c r="AG14" s="302"/>
      <c r="AH14" s="302"/>
      <c r="AI14" s="302"/>
      <c r="AJ14" s="302"/>
      <c r="AK14" s="302"/>
      <c r="AL14" s="302"/>
      <c r="AM14" s="302"/>
      <c r="AN14" s="302"/>
      <c r="AO14" s="302"/>
      <c r="AP14" s="302"/>
      <c r="AQ14" s="302"/>
      <c r="AR14" s="302"/>
      <c r="AS14" s="302"/>
      <c r="AT14" s="146"/>
      <c r="AU14" s="146"/>
      <c r="AV14" s="146"/>
      <c r="AW14" s="146"/>
      <c r="AX14" s="146"/>
      <c r="AY14" s="146"/>
      <c r="AZ14" s="146"/>
      <c r="BA14" s="146"/>
      <c r="BB14" s="146"/>
      <c r="BC14" s="146"/>
    </row>
    <row r="15" spans="12:55" s="4" customFormat="1" ht="27.75">
      <c r="L15" s="289" t="s">
        <v>122</v>
      </c>
      <c r="M15" s="289"/>
      <c r="N15" s="289"/>
      <c r="O15" s="289"/>
      <c r="P15" s="289"/>
      <c r="Q15" s="289"/>
      <c r="R15" s="289"/>
      <c r="S15" s="289"/>
      <c r="T15" s="289"/>
      <c r="U15" s="289"/>
      <c r="V15" s="289"/>
      <c r="W15" s="289"/>
      <c r="X15" s="289"/>
      <c r="Y15" s="289"/>
      <c r="Z15" s="289"/>
      <c r="AA15" s="289"/>
      <c r="AB15" s="289"/>
      <c r="AC15" s="289"/>
      <c r="AD15" s="289"/>
      <c r="AE15" s="289"/>
      <c r="AF15" s="289"/>
      <c r="AG15" s="289"/>
      <c r="AH15" s="289"/>
      <c r="AI15" s="289"/>
      <c r="AJ15" s="289"/>
      <c r="AK15" s="289"/>
      <c r="AL15" s="289"/>
      <c r="AM15" s="289"/>
      <c r="AN15" s="289"/>
      <c r="AO15" s="289"/>
      <c r="AP15" s="289"/>
      <c r="AQ15" s="289"/>
      <c r="AR15" s="289"/>
      <c r="AS15" s="289"/>
      <c r="AT15" s="289"/>
      <c r="AU15" s="289"/>
      <c r="AV15" s="289"/>
      <c r="AW15" s="289"/>
      <c r="AX15" s="289"/>
      <c r="AY15" s="289"/>
      <c r="AZ15" s="289"/>
      <c r="BA15" s="289"/>
      <c r="BB15" s="289"/>
      <c r="BC15" s="289"/>
    </row>
    <row r="16" spans="12:55" s="4" customFormat="1" ht="26.25">
      <c r="L16" s="288" t="s">
        <v>169</v>
      </c>
      <c r="M16" s="288"/>
      <c r="N16" s="288"/>
      <c r="O16" s="288"/>
      <c r="P16" s="288"/>
      <c r="Q16" s="288"/>
      <c r="R16" s="288"/>
      <c r="S16" s="288"/>
      <c r="T16" s="288"/>
      <c r="U16" s="288"/>
      <c r="V16" s="288"/>
      <c r="W16" s="288"/>
      <c r="X16" s="288"/>
      <c r="Y16" s="288"/>
      <c r="Z16" s="288"/>
      <c r="AA16" s="288"/>
      <c r="AB16" s="288"/>
      <c r="AC16" s="288"/>
      <c r="AD16" s="288"/>
      <c r="AE16" s="288"/>
      <c r="AF16" s="288"/>
      <c r="AG16" s="288"/>
      <c r="AH16" s="288"/>
      <c r="AI16" s="288"/>
      <c r="AJ16" s="288"/>
      <c r="AK16" s="288"/>
      <c r="AL16" s="288"/>
      <c r="AM16" s="288"/>
      <c r="AN16" s="288"/>
      <c r="AO16" s="288"/>
      <c r="AP16" s="288"/>
      <c r="AQ16" s="288"/>
      <c r="AR16" s="288"/>
      <c r="AS16" s="288"/>
      <c r="AT16" s="288"/>
      <c r="AU16" s="288"/>
      <c r="AV16" s="288"/>
      <c r="AW16" s="288"/>
      <c r="AX16" s="288"/>
      <c r="AY16" s="288"/>
      <c r="AZ16" s="288"/>
      <c r="BA16" s="288"/>
      <c r="BB16" s="288"/>
      <c r="BC16" s="288"/>
    </row>
    <row r="17" spans="12:55" s="4" customFormat="1" ht="26.25">
      <c r="L17" s="288" t="s">
        <v>170</v>
      </c>
      <c r="M17" s="288"/>
      <c r="N17" s="288"/>
      <c r="O17" s="288"/>
      <c r="P17" s="288"/>
      <c r="Q17" s="288"/>
      <c r="R17" s="288"/>
      <c r="S17" s="288"/>
      <c r="T17" s="288"/>
      <c r="U17" s="288"/>
      <c r="V17" s="288"/>
      <c r="W17" s="288"/>
      <c r="X17" s="288"/>
      <c r="Y17" s="288"/>
      <c r="Z17" s="288"/>
      <c r="AA17" s="288"/>
      <c r="AB17" s="288"/>
      <c r="AC17" s="288"/>
      <c r="AD17" s="288"/>
      <c r="AE17" s="288"/>
      <c r="AF17" s="288"/>
      <c r="AG17" s="288"/>
      <c r="AH17" s="288"/>
      <c r="AI17" s="288"/>
      <c r="AJ17" s="288"/>
      <c r="AK17" s="288"/>
      <c r="AL17" s="288"/>
      <c r="AM17" s="288"/>
      <c r="AN17" s="288"/>
      <c r="AO17" s="288"/>
      <c r="AP17" s="288"/>
      <c r="AQ17" s="288"/>
      <c r="AR17" s="288"/>
      <c r="AS17" s="288"/>
      <c r="AT17" s="288"/>
      <c r="AU17" s="288"/>
      <c r="AV17" s="288"/>
      <c r="AW17" s="288"/>
      <c r="AX17" s="288"/>
      <c r="AY17" s="288"/>
      <c r="AZ17" s="288"/>
      <c r="BA17" s="288"/>
      <c r="BB17" s="288"/>
      <c r="BC17" s="288"/>
    </row>
    <row r="18" spans="12:55" s="4" customFormat="1" ht="26.25">
      <c r="L18" s="288" t="s">
        <v>171</v>
      </c>
      <c r="M18" s="288"/>
      <c r="N18" s="288"/>
      <c r="O18" s="288"/>
      <c r="P18" s="288"/>
      <c r="Q18" s="288"/>
      <c r="R18" s="288"/>
      <c r="S18" s="288"/>
      <c r="T18" s="288"/>
      <c r="U18" s="288"/>
      <c r="V18" s="288"/>
      <c r="W18" s="288"/>
      <c r="X18" s="288"/>
      <c r="Y18" s="288"/>
      <c r="Z18" s="288"/>
      <c r="AA18" s="288"/>
      <c r="AB18" s="288"/>
      <c r="AC18" s="288"/>
      <c r="AD18" s="288"/>
      <c r="AE18" s="288"/>
      <c r="AF18" s="288"/>
      <c r="AG18" s="288"/>
      <c r="AH18" s="288"/>
      <c r="AI18" s="288"/>
      <c r="AJ18" s="288"/>
      <c r="AK18" s="288"/>
      <c r="AL18" s="288"/>
      <c r="AM18" s="288"/>
      <c r="AN18" s="288"/>
      <c r="AO18" s="288"/>
      <c r="AP18" s="288"/>
      <c r="AQ18" s="288"/>
      <c r="AR18" s="288"/>
      <c r="AS18" s="288"/>
      <c r="AT18" s="288"/>
      <c r="AU18" s="288"/>
      <c r="AV18" s="288"/>
      <c r="AW18" s="288"/>
      <c r="AX18" s="288"/>
      <c r="AY18" s="288"/>
      <c r="AZ18" s="288"/>
      <c r="BA18" s="288"/>
      <c r="BB18" s="288"/>
      <c r="BC18" s="288"/>
    </row>
    <row r="19" spans="12:55" s="4" customFormat="1" ht="26.25">
      <c r="L19" s="288" t="s">
        <v>218</v>
      </c>
      <c r="M19" s="288"/>
      <c r="N19" s="288"/>
      <c r="O19" s="288"/>
      <c r="P19" s="288"/>
      <c r="Q19" s="288"/>
      <c r="R19" s="288"/>
      <c r="S19" s="288"/>
      <c r="T19" s="288"/>
      <c r="U19" s="288"/>
      <c r="V19" s="288"/>
      <c r="W19" s="288"/>
      <c r="X19" s="288"/>
      <c r="Y19" s="288"/>
      <c r="Z19" s="288"/>
      <c r="AA19" s="288"/>
      <c r="AB19" s="288"/>
      <c r="AC19" s="288"/>
      <c r="AD19" s="288"/>
      <c r="AE19" s="288"/>
      <c r="AF19" s="288"/>
      <c r="AG19" s="288"/>
      <c r="AH19" s="288"/>
      <c r="AI19" s="288"/>
      <c r="AJ19" s="288"/>
      <c r="AK19" s="288"/>
      <c r="AL19" s="288"/>
      <c r="AM19" s="288"/>
      <c r="AN19" s="288"/>
      <c r="AO19" s="288"/>
      <c r="AP19" s="288"/>
      <c r="AQ19" s="288"/>
      <c r="AR19" s="288"/>
      <c r="AS19" s="288"/>
      <c r="AT19" s="288"/>
      <c r="AU19" s="288"/>
      <c r="AV19" s="288"/>
      <c r="AW19" s="288"/>
      <c r="AX19" s="288"/>
      <c r="AY19" s="288"/>
      <c r="AZ19" s="288"/>
      <c r="BA19" s="288"/>
      <c r="BB19" s="288"/>
      <c r="BC19" s="288"/>
    </row>
    <row r="20" spans="12:55" s="4" customFormat="1" ht="23.25">
      <c r="L20" s="287" t="s">
        <v>120</v>
      </c>
      <c r="M20" s="287"/>
      <c r="N20" s="287"/>
      <c r="O20" s="287"/>
      <c r="P20" s="287"/>
      <c r="Q20" s="287"/>
      <c r="R20" s="287"/>
      <c r="S20" s="287"/>
      <c r="T20" s="287"/>
      <c r="U20" s="287"/>
      <c r="V20" s="287"/>
      <c r="W20" s="287"/>
      <c r="X20" s="287"/>
      <c r="Y20" s="287"/>
      <c r="Z20" s="287"/>
      <c r="AA20" s="287"/>
      <c r="AB20" s="287"/>
      <c r="AC20" s="287"/>
      <c r="AD20" s="287"/>
      <c r="AE20" s="287"/>
      <c r="AF20" s="287"/>
      <c r="AG20" s="287"/>
      <c r="AH20" s="287"/>
      <c r="AI20" s="287"/>
      <c r="AJ20" s="287"/>
      <c r="AK20" s="287"/>
      <c r="AL20" s="287"/>
      <c r="AM20" s="287"/>
      <c r="AN20" s="287"/>
      <c r="AO20" s="287"/>
      <c r="AP20" s="287"/>
      <c r="AQ20" s="287"/>
      <c r="AR20" s="287"/>
      <c r="AS20" s="287"/>
      <c r="AT20" s="287"/>
      <c r="AU20" s="287"/>
      <c r="AV20" s="287"/>
      <c r="AW20" s="287"/>
      <c r="AX20" s="287"/>
      <c r="AY20" s="287"/>
      <c r="AZ20" s="287"/>
      <c r="BA20" s="287"/>
      <c r="BB20" s="287"/>
      <c r="BC20" s="287"/>
    </row>
    <row r="21" spans="12:55" s="4" customFormat="1" ht="23.25">
      <c r="L21" s="303" t="s">
        <v>214</v>
      </c>
      <c r="M21" s="287"/>
      <c r="N21" s="287"/>
      <c r="O21" s="287"/>
      <c r="P21" s="287"/>
      <c r="Q21" s="287"/>
      <c r="R21" s="287"/>
      <c r="S21" s="287"/>
      <c r="T21" s="287"/>
      <c r="U21" s="287"/>
      <c r="V21" s="287"/>
      <c r="W21" s="287"/>
      <c r="X21" s="287"/>
      <c r="Y21" s="287"/>
      <c r="Z21" s="287"/>
      <c r="AA21" s="287"/>
      <c r="AB21" s="287"/>
      <c r="AC21" s="287"/>
      <c r="AD21" s="287"/>
      <c r="AE21" s="287"/>
      <c r="AF21" s="287"/>
      <c r="AG21" s="287"/>
      <c r="AH21" s="287"/>
      <c r="AI21" s="287"/>
      <c r="AJ21" s="287"/>
      <c r="AK21" s="287"/>
      <c r="AL21" s="287"/>
      <c r="AM21" s="287"/>
      <c r="AN21" s="287"/>
      <c r="AO21" s="287"/>
      <c r="AP21" s="287"/>
      <c r="AQ21" s="287"/>
      <c r="AR21" s="287"/>
      <c r="AS21" s="287"/>
      <c r="AT21" s="287"/>
      <c r="AU21" s="287"/>
      <c r="AV21" s="287"/>
      <c r="AW21" s="287"/>
      <c r="AX21" s="287"/>
      <c r="AY21" s="287"/>
      <c r="AZ21" s="287"/>
      <c r="BA21" s="287"/>
      <c r="BB21" s="287"/>
      <c r="BC21" s="287"/>
    </row>
    <row r="22" spans="1:64" s="4" customFormat="1" ht="34.5" customHeight="1">
      <c r="A22" s="304" t="s">
        <v>30</v>
      </c>
      <c r="B22" s="304"/>
      <c r="C22" s="304"/>
      <c r="D22" s="304"/>
      <c r="E22" s="304"/>
      <c r="F22" s="304"/>
      <c r="G22" s="304"/>
      <c r="H22" s="304"/>
      <c r="I22" s="304"/>
      <c r="J22" s="304"/>
      <c r="K22" s="304"/>
      <c r="L22" s="304"/>
      <c r="M22" s="304"/>
      <c r="N22" s="304"/>
      <c r="O22" s="304"/>
      <c r="P22" s="304"/>
      <c r="Q22" s="304"/>
      <c r="R22" s="304"/>
      <c r="S22" s="304"/>
      <c r="T22" s="304"/>
      <c r="U22" s="304"/>
      <c r="V22" s="304"/>
      <c r="W22" s="134"/>
      <c r="X22" s="134"/>
      <c r="Y22" s="134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  <c r="AK22" s="134"/>
      <c r="AL22" s="134"/>
      <c r="AM22" s="134"/>
      <c r="AN22" s="134"/>
      <c r="AO22" s="134"/>
      <c r="AP22" s="305" t="s">
        <v>31</v>
      </c>
      <c r="AQ22" s="305"/>
      <c r="AR22" s="305"/>
      <c r="AS22" s="305"/>
      <c r="AT22" s="305"/>
      <c r="AU22" s="305"/>
      <c r="AV22" s="305"/>
      <c r="AW22" s="305"/>
      <c r="AX22" s="305"/>
      <c r="AY22" s="305"/>
      <c r="AZ22" s="305"/>
      <c r="BA22" s="305"/>
      <c r="BB22" s="305"/>
      <c r="BC22" s="305"/>
      <c r="BD22" s="305"/>
      <c r="BE22" s="305"/>
      <c r="BF22" s="305"/>
      <c r="BG22" s="305"/>
      <c r="BH22" s="305"/>
      <c r="BI22" s="305"/>
      <c r="BJ22" s="305"/>
      <c r="BK22" s="10"/>
      <c r="BL22" s="10"/>
    </row>
    <row r="23" spans="1:64" s="2" customFormat="1" ht="30" customHeight="1">
      <c r="A23" s="283" t="s">
        <v>32</v>
      </c>
      <c r="B23" s="280" t="s">
        <v>33</v>
      </c>
      <c r="C23" s="281"/>
      <c r="D23" s="281"/>
      <c r="E23" s="282"/>
      <c r="F23" s="19"/>
      <c r="G23" s="280" t="s">
        <v>34</v>
      </c>
      <c r="H23" s="281"/>
      <c r="I23" s="281"/>
      <c r="J23" s="19"/>
      <c r="K23" s="280" t="s">
        <v>35</v>
      </c>
      <c r="L23" s="281"/>
      <c r="M23" s="281"/>
      <c r="N23" s="250"/>
      <c r="O23" s="251" t="s">
        <v>36</v>
      </c>
      <c r="P23" s="252"/>
      <c r="Q23" s="252"/>
      <c r="R23" s="253"/>
      <c r="S23" s="19"/>
      <c r="T23" s="297" t="s">
        <v>37</v>
      </c>
      <c r="U23" s="298"/>
      <c r="V23" s="298"/>
      <c r="W23" s="19"/>
      <c r="X23" s="297" t="s">
        <v>38</v>
      </c>
      <c r="Y23" s="298"/>
      <c r="Z23" s="299"/>
      <c r="AA23" s="19"/>
      <c r="AB23" s="297" t="s">
        <v>39</v>
      </c>
      <c r="AC23" s="298"/>
      <c r="AD23" s="298"/>
      <c r="AE23" s="298"/>
      <c r="AF23" s="19"/>
      <c r="AG23" s="297" t="s">
        <v>40</v>
      </c>
      <c r="AH23" s="298"/>
      <c r="AI23" s="298"/>
      <c r="AJ23" s="19"/>
      <c r="AK23" s="297" t="s">
        <v>41</v>
      </c>
      <c r="AL23" s="298"/>
      <c r="AM23" s="298"/>
      <c r="AN23" s="298"/>
      <c r="AO23" s="254"/>
      <c r="AP23" s="251" t="s">
        <v>42</v>
      </c>
      <c r="AQ23" s="252"/>
      <c r="AR23" s="252"/>
      <c r="AS23" s="253"/>
      <c r="AT23" s="19"/>
      <c r="AU23" s="297" t="s">
        <v>43</v>
      </c>
      <c r="AV23" s="298"/>
      <c r="AW23" s="298"/>
      <c r="AX23" s="19"/>
      <c r="AY23" s="297" t="s">
        <v>44</v>
      </c>
      <c r="AZ23" s="298"/>
      <c r="BA23" s="298"/>
      <c r="BB23" s="298"/>
      <c r="BC23" s="306" t="s">
        <v>45</v>
      </c>
      <c r="BD23" s="306" t="s">
        <v>46</v>
      </c>
      <c r="BE23" s="306" t="s">
        <v>47</v>
      </c>
      <c r="BF23" s="306" t="s">
        <v>48</v>
      </c>
      <c r="BG23" s="306" t="s">
        <v>49</v>
      </c>
      <c r="BH23" s="306" t="s">
        <v>50</v>
      </c>
      <c r="BI23" s="306" t="s">
        <v>51</v>
      </c>
      <c r="BJ23" s="306" t="s">
        <v>0</v>
      </c>
      <c r="BK23" s="1"/>
      <c r="BL23" s="1"/>
    </row>
    <row r="24" spans="1:64" s="2" customFormat="1" ht="13.5" customHeight="1">
      <c r="A24" s="284"/>
      <c r="B24" s="20"/>
      <c r="C24" s="20"/>
      <c r="D24" s="20"/>
      <c r="E24" s="20"/>
      <c r="F24" s="21">
        <v>28</v>
      </c>
      <c r="G24" s="20"/>
      <c r="H24" s="20"/>
      <c r="I24" s="20"/>
      <c r="J24" s="21">
        <v>26</v>
      </c>
      <c r="K24" s="20"/>
      <c r="L24" s="20"/>
      <c r="M24" s="20"/>
      <c r="N24" s="23">
        <v>23</v>
      </c>
      <c r="O24" s="154"/>
      <c r="P24" s="20"/>
      <c r="Q24" s="20"/>
      <c r="R24" s="20"/>
      <c r="S24" s="21">
        <v>28</v>
      </c>
      <c r="T24" s="20"/>
      <c r="U24" s="20"/>
      <c r="V24" s="20"/>
      <c r="W24" s="21">
        <v>27</v>
      </c>
      <c r="X24" s="20"/>
      <c r="Y24" s="20"/>
      <c r="Z24" s="20"/>
      <c r="AA24" s="21">
        <v>24</v>
      </c>
      <c r="AB24" s="20"/>
      <c r="AC24" s="20"/>
      <c r="AD24" s="20"/>
      <c r="AE24" s="20"/>
      <c r="AF24" s="21">
        <v>30</v>
      </c>
      <c r="AG24" s="20"/>
      <c r="AH24" s="20"/>
      <c r="AI24" s="20"/>
      <c r="AJ24" s="21">
        <v>27</v>
      </c>
      <c r="AK24" s="20"/>
      <c r="AL24" s="20"/>
      <c r="AM24" s="20"/>
      <c r="AN24" s="20"/>
      <c r="AO24" s="23"/>
      <c r="AP24" s="154"/>
      <c r="AQ24" s="20"/>
      <c r="AR24" s="20"/>
      <c r="AS24" s="20"/>
      <c r="AT24" s="21">
        <v>29</v>
      </c>
      <c r="AU24" s="22"/>
      <c r="AV24" s="20"/>
      <c r="AW24" s="20"/>
      <c r="AX24" s="21">
        <v>27</v>
      </c>
      <c r="AY24" s="20"/>
      <c r="AZ24" s="20"/>
      <c r="BA24" s="20"/>
      <c r="BB24" s="20"/>
      <c r="BC24" s="307"/>
      <c r="BD24" s="307"/>
      <c r="BE24" s="307"/>
      <c r="BF24" s="307"/>
      <c r="BG24" s="307"/>
      <c r="BH24" s="307"/>
      <c r="BI24" s="307"/>
      <c r="BJ24" s="307"/>
      <c r="BK24" s="1"/>
      <c r="BL24" s="1"/>
    </row>
    <row r="25" spans="1:64" s="2" customFormat="1" ht="13.5" customHeight="1">
      <c r="A25" s="284"/>
      <c r="B25" s="23"/>
      <c r="C25" s="23"/>
      <c r="D25" s="23"/>
      <c r="E25" s="23"/>
      <c r="F25" s="24" t="s">
        <v>52</v>
      </c>
      <c r="G25" s="23"/>
      <c r="H25" s="23"/>
      <c r="I25" s="23"/>
      <c r="J25" s="24" t="s">
        <v>53</v>
      </c>
      <c r="K25" s="23"/>
      <c r="L25" s="23"/>
      <c r="M25" s="23"/>
      <c r="N25" s="23" t="s">
        <v>61</v>
      </c>
      <c r="O25" s="23"/>
      <c r="P25" s="23"/>
      <c r="Q25" s="23"/>
      <c r="R25" s="23"/>
      <c r="S25" s="24" t="s">
        <v>54</v>
      </c>
      <c r="T25" s="23"/>
      <c r="U25" s="23"/>
      <c r="V25" s="23"/>
      <c r="W25" s="24" t="s">
        <v>55</v>
      </c>
      <c r="X25" s="23"/>
      <c r="Y25" s="23"/>
      <c r="Z25" s="23"/>
      <c r="AA25" s="24" t="s">
        <v>56</v>
      </c>
      <c r="AB25" s="23"/>
      <c r="AC25" s="23"/>
      <c r="AD25" s="23"/>
      <c r="AE25" s="23"/>
      <c r="AF25" s="24" t="s">
        <v>57</v>
      </c>
      <c r="AG25" s="23"/>
      <c r="AH25" s="23"/>
      <c r="AI25" s="23"/>
      <c r="AJ25" s="24" t="s">
        <v>58</v>
      </c>
      <c r="AK25" s="23"/>
      <c r="AL25" s="23"/>
      <c r="AM25" s="23"/>
      <c r="AN25" s="23"/>
      <c r="AO25" s="24" t="s">
        <v>62</v>
      </c>
      <c r="AP25" s="155"/>
      <c r="AQ25" s="23"/>
      <c r="AR25" s="23"/>
      <c r="AS25" s="23"/>
      <c r="AT25" s="24" t="s">
        <v>59</v>
      </c>
      <c r="AU25" s="23"/>
      <c r="AV25" s="23"/>
      <c r="AW25" s="23"/>
      <c r="AX25" s="24" t="s">
        <v>60</v>
      </c>
      <c r="AY25" s="23"/>
      <c r="AZ25" s="23"/>
      <c r="BA25" s="23"/>
      <c r="BB25" s="23"/>
      <c r="BC25" s="307"/>
      <c r="BD25" s="307"/>
      <c r="BE25" s="307"/>
      <c r="BF25" s="307"/>
      <c r="BG25" s="307"/>
      <c r="BH25" s="307"/>
      <c r="BI25" s="307"/>
      <c r="BJ25" s="307"/>
      <c r="BK25" s="1"/>
      <c r="BL25" s="1"/>
    </row>
    <row r="26" spans="1:64" s="27" customFormat="1" ht="13.5" customHeight="1">
      <c r="A26" s="284"/>
      <c r="B26" s="25">
        <v>1</v>
      </c>
      <c r="C26" s="25">
        <v>8</v>
      </c>
      <c r="D26" s="25">
        <v>14</v>
      </c>
      <c r="E26" s="25">
        <v>21</v>
      </c>
      <c r="F26" s="21">
        <v>4</v>
      </c>
      <c r="G26" s="25">
        <v>5</v>
      </c>
      <c r="H26" s="25">
        <v>12</v>
      </c>
      <c r="I26" s="25">
        <v>19</v>
      </c>
      <c r="J26" s="21">
        <v>1</v>
      </c>
      <c r="K26" s="25">
        <v>2</v>
      </c>
      <c r="L26" s="25">
        <v>9</v>
      </c>
      <c r="M26" s="25">
        <v>16</v>
      </c>
      <c r="N26" s="25">
        <v>29</v>
      </c>
      <c r="O26" s="25">
        <v>1</v>
      </c>
      <c r="P26" s="25">
        <v>7</v>
      </c>
      <c r="Q26" s="25">
        <v>14</v>
      </c>
      <c r="R26" s="25">
        <v>21</v>
      </c>
      <c r="S26" s="21">
        <v>3</v>
      </c>
      <c r="T26" s="25">
        <v>6</v>
      </c>
      <c r="U26" s="25">
        <v>13</v>
      </c>
      <c r="V26" s="25">
        <v>20</v>
      </c>
      <c r="W26" s="21">
        <v>2</v>
      </c>
      <c r="X26" s="25">
        <v>3</v>
      </c>
      <c r="Y26" s="25">
        <v>10</v>
      </c>
      <c r="Z26" s="25">
        <v>17</v>
      </c>
      <c r="AA26" s="21">
        <v>1</v>
      </c>
      <c r="AB26" s="25">
        <v>2</v>
      </c>
      <c r="AC26" s="25">
        <v>9</v>
      </c>
      <c r="AD26" s="25">
        <v>16</v>
      </c>
      <c r="AE26" s="25">
        <v>23</v>
      </c>
      <c r="AF26" s="21">
        <v>5</v>
      </c>
      <c r="AG26" s="25">
        <v>6</v>
      </c>
      <c r="AH26" s="25">
        <v>13</v>
      </c>
      <c r="AI26" s="25">
        <v>20</v>
      </c>
      <c r="AJ26" s="21">
        <v>3</v>
      </c>
      <c r="AK26" s="25">
        <v>4</v>
      </c>
      <c r="AL26" s="25">
        <v>11</v>
      </c>
      <c r="AM26" s="25">
        <v>18</v>
      </c>
      <c r="AN26" s="25">
        <v>25</v>
      </c>
      <c r="AO26" s="25"/>
      <c r="AP26" s="25">
        <v>1</v>
      </c>
      <c r="AQ26" s="25">
        <v>8</v>
      </c>
      <c r="AR26" s="25">
        <v>15</v>
      </c>
      <c r="AS26" s="25">
        <v>22</v>
      </c>
      <c r="AT26" s="21">
        <v>5</v>
      </c>
      <c r="AU26" s="25">
        <v>6</v>
      </c>
      <c r="AV26" s="25">
        <v>13</v>
      </c>
      <c r="AW26" s="25">
        <v>20</v>
      </c>
      <c r="AX26" s="25">
        <v>2</v>
      </c>
      <c r="AY26" s="25">
        <v>3</v>
      </c>
      <c r="AZ26" s="25">
        <v>10</v>
      </c>
      <c r="BA26" s="25">
        <v>17</v>
      </c>
      <c r="BB26" s="25">
        <v>24</v>
      </c>
      <c r="BC26" s="307"/>
      <c r="BD26" s="307"/>
      <c r="BE26" s="307"/>
      <c r="BF26" s="307"/>
      <c r="BG26" s="307"/>
      <c r="BH26" s="307"/>
      <c r="BI26" s="307"/>
      <c r="BJ26" s="307"/>
      <c r="BK26" s="26"/>
      <c r="BL26" s="26"/>
    </row>
    <row r="27" spans="1:64" s="27" customFormat="1" ht="21.75" customHeight="1">
      <c r="A27" s="28"/>
      <c r="B27" s="29">
        <v>6</v>
      </c>
      <c r="C27" s="29">
        <v>13</v>
      </c>
      <c r="D27" s="29">
        <v>20</v>
      </c>
      <c r="E27" s="29">
        <v>27</v>
      </c>
      <c r="F27" s="30" t="s">
        <v>53</v>
      </c>
      <c r="G27" s="29">
        <v>11</v>
      </c>
      <c r="H27" s="29">
        <v>18</v>
      </c>
      <c r="I27" s="29">
        <v>25</v>
      </c>
      <c r="J27" s="30" t="s">
        <v>61</v>
      </c>
      <c r="K27" s="29">
        <v>8</v>
      </c>
      <c r="L27" s="29">
        <v>15</v>
      </c>
      <c r="M27" s="29">
        <v>22</v>
      </c>
      <c r="N27" s="30" t="s">
        <v>54</v>
      </c>
      <c r="O27" s="29">
        <v>6</v>
      </c>
      <c r="P27" s="29">
        <v>13</v>
      </c>
      <c r="Q27" s="29">
        <v>20</v>
      </c>
      <c r="R27" s="29">
        <v>27</v>
      </c>
      <c r="S27" s="30"/>
      <c r="T27" s="29">
        <v>12</v>
      </c>
      <c r="U27" s="29">
        <v>19</v>
      </c>
      <c r="V27" s="29">
        <v>26</v>
      </c>
      <c r="W27" s="30" t="s">
        <v>56</v>
      </c>
      <c r="X27" s="29">
        <v>9</v>
      </c>
      <c r="Y27" s="29">
        <v>16</v>
      </c>
      <c r="Z27" s="29">
        <v>23</v>
      </c>
      <c r="AA27" s="30" t="s">
        <v>57</v>
      </c>
      <c r="AB27" s="29">
        <v>8</v>
      </c>
      <c r="AC27" s="29">
        <v>15</v>
      </c>
      <c r="AD27" s="29">
        <v>22</v>
      </c>
      <c r="AE27" s="29">
        <v>29</v>
      </c>
      <c r="AF27" s="30" t="s">
        <v>58</v>
      </c>
      <c r="AG27" s="29">
        <v>12</v>
      </c>
      <c r="AH27" s="29">
        <v>19</v>
      </c>
      <c r="AI27" s="29">
        <v>26</v>
      </c>
      <c r="AJ27" s="30" t="s">
        <v>62</v>
      </c>
      <c r="AK27" s="29">
        <v>10</v>
      </c>
      <c r="AL27" s="29">
        <v>17</v>
      </c>
      <c r="AM27" s="29">
        <v>24</v>
      </c>
      <c r="AN27" s="29">
        <v>31</v>
      </c>
      <c r="AO27" s="30" t="s">
        <v>59</v>
      </c>
      <c r="AP27" s="29">
        <v>7</v>
      </c>
      <c r="AQ27" s="29">
        <v>14</v>
      </c>
      <c r="AR27" s="29">
        <v>21</v>
      </c>
      <c r="AS27" s="29">
        <v>28</v>
      </c>
      <c r="AT27" s="30" t="s">
        <v>60</v>
      </c>
      <c r="AU27" s="29">
        <v>12</v>
      </c>
      <c r="AV27" s="29">
        <v>19</v>
      </c>
      <c r="AW27" s="29">
        <v>26</v>
      </c>
      <c r="AX27" s="30" t="s">
        <v>63</v>
      </c>
      <c r="AY27" s="29">
        <v>9</v>
      </c>
      <c r="AZ27" s="29">
        <v>16</v>
      </c>
      <c r="BA27" s="29">
        <v>23</v>
      </c>
      <c r="BB27" s="29">
        <v>30</v>
      </c>
      <c r="BC27" s="308"/>
      <c r="BD27" s="308"/>
      <c r="BE27" s="308"/>
      <c r="BF27" s="308"/>
      <c r="BG27" s="308"/>
      <c r="BH27" s="308"/>
      <c r="BI27" s="308"/>
      <c r="BJ27" s="308"/>
      <c r="BK27" s="26"/>
      <c r="BL27" s="26"/>
    </row>
    <row r="28" spans="1:64" s="27" customFormat="1" ht="18.75" customHeight="1">
      <c r="A28" s="28"/>
      <c r="B28" s="29">
        <v>1</v>
      </c>
      <c r="C28" s="29">
        <v>2</v>
      </c>
      <c r="D28" s="29">
        <v>3</v>
      </c>
      <c r="E28" s="29">
        <v>4</v>
      </c>
      <c r="F28" s="29">
        <v>5</v>
      </c>
      <c r="G28" s="29">
        <v>6</v>
      </c>
      <c r="H28" s="29">
        <v>7</v>
      </c>
      <c r="I28" s="29">
        <v>8</v>
      </c>
      <c r="J28" s="29">
        <v>9</v>
      </c>
      <c r="K28" s="29">
        <v>10</v>
      </c>
      <c r="L28" s="29">
        <v>11</v>
      </c>
      <c r="M28" s="29">
        <v>12</v>
      </c>
      <c r="N28" s="29">
        <v>13</v>
      </c>
      <c r="O28" s="29">
        <v>14</v>
      </c>
      <c r="P28" s="29">
        <v>15</v>
      </c>
      <c r="Q28" s="29">
        <v>16</v>
      </c>
      <c r="R28" s="29">
        <v>17</v>
      </c>
      <c r="S28" s="29">
        <v>18</v>
      </c>
      <c r="T28" s="29">
        <v>19</v>
      </c>
      <c r="U28" s="29">
        <v>20</v>
      </c>
      <c r="V28" s="29">
        <v>21</v>
      </c>
      <c r="W28" s="29">
        <v>22</v>
      </c>
      <c r="X28" s="29">
        <v>23</v>
      </c>
      <c r="Y28" s="29">
        <v>24</v>
      </c>
      <c r="Z28" s="29">
        <v>25</v>
      </c>
      <c r="AA28" s="29">
        <v>26</v>
      </c>
      <c r="AB28" s="29">
        <v>27</v>
      </c>
      <c r="AC28" s="29">
        <v>28</v>
      </c>
      <c r="AD28" s="29">
        <v>29</v>
      </c>
      <c r="AE28" s="29">
        <v>30</v>
      </c>
      <c r="AF28" s="29">
        <v>31</v>
      </c>
      <c r="AG28" s="29">
        <v>32</v>
      </c>
      <c r="AH28" s="29">
        <v>33</v>
      </c>
      <c r="AI28" s="29">
        <v>34</v>
      </c>
      <c r="AJ28" s="29">
        <v>35</v>
      </c>
      <c r="AK28" s="29">
        <v>36</v>
      </c>
      <c r="AL28" s="29">
        <v>37</v>
      </c>
      <c r="AM28" s="29">
        <v>38</v>
      </c>
      <c r="AN28" s="29">
        <v>39</v>
      </c>
      <c r="AO28" s="29"/>
      <c r="AP28" s="29">
        <v>40</v>
      </c>
      <c r="AQ28" s="29">
        <v>41</v>
      </c>
      <c r="AR28" s="29">
        <v>42</v>
      </c>
      <c r="AS28" s="29">
        <v>43</v>
      </c>
      <c r="AT28" s="29">
        <v>44</v>
      </c>
      <c r="AU28" s="29">
        <v>45</v>
      </c>
      <c r="AV28" s="29">
        <v>46</v>
      </c>
      <c r="AW28" s="29">
        <v>47</v>
      </c>
      <c r="AX28" s="29">
        <v>48</v>
      </c>
      <c r="AY28" s="29">
        <v>49</v>
      </c>
      <c r="AZ28" s="29">
        <v>50</v>
      </c>
      <c r="BA28" s="29">
        <v>51</v>
      </c>
      <c r="BB28" s="29">
        <v>52</v>
      </c>
      <c r="BC28" s="128"/>
      <c r="BD28" s="128"/>
      <c r="BE28" s="128"/>
      <c r="BF28" s="128"/>
      <c r="BG28" s="128"/>
      <c r="BH28" s="128"/>
      <c r="BI28" s="128"/>
      <c r="BJ28" s="128"/>
      <c r="BK28" s="26"/>
      <c r="BL28" s="26"/>
    </row>
    <row r="29" spans="1:64" s="34" customFormat="1" ht="20.25">
      <c r="A29" s="31" t="s">
        <v>55</v>
      </c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 t="s">
        <v>186</v>
      </c>
      <c r="T29" s="70" t="s">
        <v>186</v>
      </c>
      <c r="U29" s="70" t="s">
        <v>70</v>
      </c>
      <c r="V29" s="70" t="s">
        <v>70</v>
      </c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 t="s">
        <v>201</v>
      </c>
      <c r="AH29" s="70" t="s">
        <v>201</v>
      </c>
      <c r="AI29" s="70" t="s">
        <v>201</v>
      </c>
      <c r="AJ29" s="70" t="s">
        <v>201</v>
      </c>
      <c r="AK29" s="70"/>
      <c r="AL29" s="70"/>
      <c r="AM29" s="70"/>
      <c r="AN29" s="70"/>
      <c r="AO29" s="70"/>
      <c r="AP29" s="70"/>
      <c r="AQ29" s="70" t="s">
        <v>186</v>
      </c>
      <c r="AR29" s="70" t="s">
        <v>186</v>
      </c>
      <c r="AS29" s="70" t="s">
        <v>70</v>
      </c>
      <c r="AT29" s="70" t="s">
        <v>70</v>
      </c>
      <c r="AU29" s="70" t="s">
        <v>70</v>
      </c>
      <c r="AV29" s="70" t="s">
        <v>70</v>
      </c>
      <c r="AW29" s="70" t="s">
        <v>70</v>
      </c>
      <c r="AX29" s="70" t="s">
        <v>70</v>
      </c>
      <c r="AY29" s="70" t="s">
        <v>70</v>
      </c>
      <c r="AZ29" s="70" t="s">
        <v>70</v>
      </c>
      <c r="BA29" s="70" t="s">
        <v>70</v>
      </c>
      <c r="BB29" s="70" t="s">
        <v>70</v>
      </c>
      <c r="BC29" s="70">
        <v>28</v>
      </c>
      <c r="BD29" s="70">
        <v>5</v>
      </c>
      <c r="BE29" s="70"/>
      <c r="BF29" s="70">
        <v>4</v>
      </c>
      <c r="BG29" s="70"/>
      <c r="BH29" s="70"/>
      <c r="BI29" s="70">
        <v>11</v>
      </c>
      <c r="BJ29" s="129">
        <f>SUM(BC29:BI29)</f>
        <v>48</v>
      </c>
      <c r="BK29" s="33"/>
      <c r="BL29" s="33"/>
    </row>
    <row r="30" spans="1:64" s="34" customFormat="1" ht="20.25">
      <c r="A30" s="31" t="s">
        <v>56</v>
      </c>
      <c r="B30" s="70"/>
      <c r="C30" s="70"/>
      <c r="D30" s="70"/>
      <c r="E30" s="70"/>
      <c r="F30" s="70" t="s">
        <v>111</v>
      </c>
      <c r="G30" s="70" t="s">
        <v>111</v>
      </c>
      <c r="H30" s="70" t="s">
        <v>111</v>
      </c>
      <c r="I30" s="70" t="s">
        <v>111</v>
      </c>
      <c r="J30" s="70" t="s">
        <v>111</v>
      </c>
      <c r="K30" s="70" t="s">
        <v>111</v>
      </c>
      <c r="L30" s="70" t="s">
        <v>111</v>
      </c>
      <c r="M30" s="70" t="s">
        <v>111</v>
      </c>
      <c r="N30" s="70"/>
      <c r="O30" s="70" t="s">
        <v>186</v>
      </c>
      <c r="P30" s="70" t="s">
        <v>186</v>
      </c>
      <c r="Q30" s="70" t="s">
        <v>69</v>
      </c>
      <c r="R30" s="70"/>
      <c r="S30" s="242"/>
      <c r="T30" s="242"/>
      <c r="U30" s="242"/>
      <c r="V30" s="242"/>
      <c r="W30" s="242"/>
      <c r="X30" s="242"/>
      <c r="Y30" s="242"/>
      <c r="Z30" s="242"/>
      <c r="AA30" s="242"/>
      <c r="AB30" s="242"/>
      <c r="AC30" s="242"/>
      <c r="AD30" s="242"/>
      <c r="AE30" s="242"/>
      <c r="AF30" s="242"/>
      <c r="AG30" s="242"/>
      <c r="AH30" s="242"/>
      <c r="AI30" s="242"/>
      <c r="AJ30" s="242"/>
      <c r="AK30" s="242"/>
      <c r="AL30" s="242"/>
      <c r="AM30" s="242"/>
      <c r="AN30" s="242"/>
      <c r="AO30" s="242"/>
      <c r="AP30" s="267"/>
      <c r="AQ30" s="242"/>
      <c r="AR30" s="242"/>
      <c r="AS30" s="242"/>
      <c r="AT30" s="242"/>
      <c r="AU30" s="242"/>
      <c r="AV30" s="242"/>
      <c r="AW30" s="242"/>
      <c r="AX30" s="242"/>
      <c r="AY30" s="242"/>
      <c r="AZ30" s="242"/>
      <c r="BA30" s="242"/>
      <c r="BB30" s="242"/>
      <c r="BC30" s="70">
        <v>6</v>
      </c>
      <c r="BD30" s="70">
        <v>2</v>
      </c>
      <c r="BE30" s="70">
        <v>1</v>
      </c>
      <c r="BF30" s="70"/>
      <c r="BG30" s="70">
        <v>8</v>
      </c>
      <c r="BH30" s="70"/>
      <c r="BI30" s="70"/>
      <c r="BJ30" s="129">
        <v>17</v>
      </c>
      <c r="BK30" s="33"/>
      <c r="BL30" s="33"/>
    </row>
    <row r="31" spans="1:64" s="34" customFormat="1" ht="22.5">
      <c r="A31" s="35" t="s">
        <v>64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7"/>
      <c r="T31" s="37"/>
      <c r="U31" s="37"/>
      <c r="V31" s="37"/>
      <c r="W31" s="37"/>
      <c r="X31" s="38"/>
      <c r="Y31" s="38"/>
      <c r="Z31" s="38"/>
      <c r="AA31" s="38"/>
      <c r="AB31" s="38"/>
      <c r="AC31" s="38"/>
      <c r="AD31" s="38"/>
      <c r="AE31" s="37"/>
      <c r="AF31" s="37"/>
      <c r="AG31" s="37"/>
      <c r="AH31" s="37"/>
      <c r="AI31" s="37"/>
      <c r="AJ31" s="37"/>
      <c r="AK31" s="266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70">
        <f>SUM(BC29:BC30)</f>
        <v>34</v>
      </c>
      <c r="BD31" s="70">
        <f aca="true" t="shared" si="0" ref="BD31:BJ31">SUM(BD29:BD30)</f>
        <v>7</v>
      </c>
      <c r="BE31" s="70">
        <f t="shared" si="0"/>
        <v>1</v>
      </c>
      <c r="BF31" s="70">
        <f t="shared" si="0"/>
        <v>4</v>
      </c>
      <c r="BG31" s="70">
        <f t="shared" si="0"/>
        <v>8</v>
      </c>
      <c r="BH31" s="70"/>
      <c r="BI31" s="70">
        <f t="shared" si="0"/>
        <v>11</v>
      </c>
      <c r="BJ31" s="70">
        <f t="shared" si="0"/>
        <v>65</v>
      </c>
      <c r="BK31" s="33"/>
      <c r="BL31" s="33"/>
    </row>
    <row r="32" spans="1:64" ht="12.75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</row>
    <row r="33" spans="1:64" s="43" customFormat="1" ht="19.5" customHeight="1">
      <c r="A33" s="41" t="s">
        <v>65</v>
      </c>
      <c r="B33" s="42"/>
      <c r="C33" s="42"/>
      <c r="D33" s="42"/>
      <c r="E33" s="32"/>
      <c r="F33" s="300" t="s">
        <v>66</v>
      </c>
      <c r="G33" s="300"/>
      <c r="H33" s="300"/>
      <c r="I33" s="300"/>
      <c r="J33" s="42"/>
      <c r="K33" s="126" t="s">
        <v>186</v>
      </c>
      <c r="L33" s="300" t="s">
        <v>124</v>
      </c>
      <c r="M33" s="300"/>
      <c r="N33" s="300"/>
      <c r="O33" s="300"/>
      <c r="P33" s="300"/>
      <c r="Q33" s="42"/>
      <c r="R33" s="32" t="s">
        <v>201</v>
      </c>
      <c r="S33" s="300" t="s">
        <v>200</v>
      </c>
      <c r="T33" s="300"/>
      <c r="U33" s="300"/>
      <c r="V33" s="300"/>
      <c r="W33" s="42"/>
      <c r="X33" s="32" t="s">
        <v>111</v>
      </c>
      <c r="Y33" s="300" t="s">
        <v>68</v>
      </c>
      <c r="Z33" s="300"/>
      <c r="AA33" s="300"/>
      <c r="AB33" s="300"/>
      <c r="AC33" s="300"/>
      <c r="AD33" s="277"/>
      <c r="AE33" s="42"/>
      <c r="AF33" s="32" t="s">
        <v>69</v>
      </c>
      <c r="AG33" s="300" t="s">
        <v>91</v>
      </c>
      <c r="AH33" s="300"/>
      <c r="AI33" s="300"/>
      <c r="AJ33" s="300"/>
      <c r="AK33" s="300"/>
      <c r="AL33" s="42"/>
      <c r="AM33" s="42"/>
      <c r="AN33" s="32" t="s">
        <v>70</v>
      </c>
      <c r="AO33" s="300" t="s">
        <v>51</v>
      </c>
      <c r="AP33" s="300"/>
      <c r="AQ33" s="300"/>
      <c r="AR33" s="300"/>
      <c r="AS33" s="300"/>
      <c r="AT33" s="300"/>
      <c r="AU33" s="42"/>
      <c r="AV33" s="243"/>
      <c r="AW33" s="310"/>
      <c r="AX33" s="310"/>
      <c r="AY33" s="310"/>
      <c r="AZ33" s="310"/>
      <c r="BA33" s="310"/>
      <c r="BB33" s="310"/>
      <c r="BC33" s="310"/>
      <c r="BD33" s="42"/>
      <c r="BE33" s="42"/>
      <c r="BF33" s="42"/>
      <c r="BG33" s="42"/>
      <c r="BH33" s="42"/>
      <c r="BI33" s="42"/>
      <c r="BJ33" s="42"/>
      <c r="BK33" s="42"/>
      <c r="BL33" s="42"/>
    </row>
    <row r="34" spans="1:64" s="45" customFormat="1" ht="19.5" customHeight="1">
      <c r="A34" s="44"/>
      <c r="B34" s="44"/>
      <c r="C34" s="44"/>
      <c r="D34" s="44"/>
      <c r="E34" s="44"/>
      <c r="F34" s="300"/>
      <c r="G34" s="300"/>
      <c r="H34" s="300"/>
      <c r="I34" s="300"/>
      <c r="J34" s="44"/>
      <c r="K34" s="44"/>
      <c r="L34" s="300"/>
      <c r="M34" s="300"/>
      <c r="N34" s="300"/>
      <c r="O34" s="300"/>
      <c r="P34" s="300"/>
      <c r="Q34" s="44"/>
      <c r="R34" s="44"/>
      <c r="S34" s="300"/>
      <c r="T34" s="300"/>
      <c r="U34" s="300"/>
      <c r="V34" s="300"/>
      <c r="W34" s="44"/>
      <c r="X34" s="44"/>
      <c r="Y34" s="300"/>
      <c r="Z34" s="300"/>
      <c r="AA34" s="300"/>
      <c r="AB34" s="300"/>
      <c r="AC34" s="300"/>
      <c r="AD34" s="277"/>
      <c r="AE34" s="44"/>
      <c r="AF34" s="44"/>
      <c r="AG34" s="300"/>
      <c r="AH34" s="300"/>
      <c r="AI34" s="300"/>
      <c r="AJ34" s="300"/>
      <c r="AK34" s="300"/>
      <c r="AL34" s="44"/>
      <c r="AM34" s="44"/>
      <c r="AN34" s="44"/>
      <c r="AO34" s="300"/>
      <c r="AP34" s="300"/>
      <c r="AQ34" s="300"/>
      <c r="AR34" s="300"/>
      <c r="AS34" s="300"/>
      <c r="AT34" s="300"/>
      <c r="AU34" s="44"/>
      <c r="AV34" s="244"/>
      <c r="AW34" s="310"/>
      <c r="AX34" s="310"/>
      <c r="AY34" s="310"/>
      <c r="AZ34" s="310"/>
      <c r="BA34" s="310"/>
      <c r="BB34" s="310"/>
      <c r="BC34" s="310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64" ht="12.75">
      <c r="A35" s="309"/>
      <c r="B35" s="309"/>
      <c r="C35" s="309"/>
      <c r="D35" s="309"/>
      <c r="E35" s="309"/>
      <c r="F35" s="309"/>
      <c r="G35" s="309"/>
      <c r="H35" s="309"/>
      <c r="I35" s="309"/>
      <c r="J35" s="309"/>
      <c r="K35" s="309"/>
      <c r="L35" s="309"/>
      <c r="M35" s="309"/>
      <c r="N35" s="309"/>
      <c r="O35" s="309"/>
      <c r="P35" s="309"/>
      <c r="Q35" s="309"/>
      <c r="R35" s="309"/>
      <c r="S35" s="309"/>
      <c r="T35" s="309"/>
      <c r="U35" s="309"/>
      <c r="V35" s="309"/>
      <c r="W35" s="309"/>
      <c r="X35" s="309"/>
      <c r="Y35" s="309"/>
      <c r="Z35" s="309"/>
      <c r="AA35" s="309"/>
      <c r="AB35" s="309"/>
      <c r="AC35" s="309"/>
      <c r="AD35" s="309"/>
      <c r="AE35" s="309"/>
      <c r="AF35" s="309"/>
      <c r="AG35" s="309"/>
      <c r="AH35" s="309"/>
      <c r="AI35" s="309"/>
      <c r="AJ35" s="309"/>
      <c r="AK35" s="309"/>
      <c r="AL35" s="309"/>
      <c r="AM35" s="309"/>
      <c r="AN35" s="309"/>
      <c r="AO35" s="309"/>
      <c r="AP35" s="309"/>
      <c r="AQ35" s="309"/>
      <c r="AR35" s="309"/>
      <c r="AS35" s="309"/>
      <c r="AT35" s="309"/>
      <c r="AU35" s="309"/>
      <c r="AV35" s="309"/>
      <c r="AW35" s="309"/>
      <c r="AX35" s="309"/>
      <c r="AY35" s="309"/>
      <c r="AZ35" s="309"/>
      <c r="BA35" s="309"/>
      <c r="BB35" s="309"/>
      <c r="BC35" s="39"/>
      <c r="BD35" s="39"/>
      <c r="BE35" s="39"/>
      <c r="BF35" s="39"/>
      <c r="BG35" s="39"/>
      <c r="BH35" s="39"/>
      <c r="BI35" s="39"/>
      <c r="BJ35" s="39"/>
      <c r="BK35" s="39"/>
      <c r="BL35" s="39"/>
    </row>
    <row r="36" spans="1:64" ht="12.75">
      <c r="A36" s="309"/>
      <c r="B36" s="309"/>
      <c r="C36" s="309"/>
      <c r="D36" s="309"/>
      <c r="E36" s="309"/>
      <c r="F36" s="309"/>
      <c r="G36" s="309"/>
      <c r="H36" s="309"/>
      <c r="I36" s="309"/>
      <c r="J36" s="309"/>
      <c r="K36" s="309"/>
      <c r="L36" s="309"/>
      <c r="M36" s="309"/>
      <c r="N36" s="309"/>
      <c r="O36" s="309"/>
      <c r="P36" s="309"/>
      <c r="Q36" s="309"/>
      <c r="R36" s="309"/>
      <c r="S36" s="309"/>
      <c r="T36" s="309"/>
      <c r="U36" s="309"/>
      <c r="V36" s="309"/>
      <c r="W36" s="309"/>
      <c r="X36" s="309"/>
      <c r="Y36" s="309"/>
      <c r="Z36" s="309"/>
      <c r="AA36" s="309"/>
      <c r="AB36" s="309"/>
      <c r="AC36" s="309"/>
      <c r="AD36" s="309"/>
      <c r="AE36" s="309"/>
      <c r="AF36" s="309"/>
      <c r="AG36" s="309"/>
      <c r="AH36" s="309"/>
      <c r="AI36" s="309"/>
      <c r="AJ36" s="309"/>
      <c r="AK36" s="309"/>
      <c r="AL36" s="309"/>
      <c r="AM36" s="309"/>
      <c r="AN36" s="309"/>
      <c r="AO36" s="309"/>
      <c r="AP36" s="309"/>
      <c r="AQ36" s="309"/>
      <c r="AR36" s="309"/>
      <c r="AS36" s="309"/>
      <c r="AT36" s="309"/>
      <c r="AU36" s="309"/>
      <c r="AV36" s="309"/>
      <c r="AW36" s="309"/>
      <c r="AX36" s="309"/>
      <c r="AY36" s="309"/>
      <c r="AZ36" s="309"/>
      <c r="BA36" s="309"/>
      <c r="BB36" s="309"/>
      <c r="BC36" s="39"/>
      <c r="BD36" s="39"/>
      <c r="BE36" s="39"/>
      <c r="BF36" s="39"/>
      <c r="BG36" s="39"/>
      <c r="BH36" s="39"/>
      <c r="BI36" s="39"/>
      <c r="BJ36" s="39"/>
      <c r="BK36" s="39"/>
      <c r="BL36" s="39"/>
    </row>
  </sheetData>
  <sheetProtection/>
  <mergeCells count="47">
    <mergeCell ref="A35:BB36"/>
    <mergeCell ref="BG23:BG27"/>
    <mergeCell ref="F33:I34"/>
    <mergeCell ref="L33:P34"/>
    <mergeCell ref="AK23:AN23"/>
    <mergeCell ref="AY23:BB23"/>
    <mergeCell ref="AW33:BC34"/>
    <mergeCell ref="AB23:AE23"/>
    <mergeCell ref="S33:V34"/>
    <mergeCell ref="AU23:AW23"/>
    <mergeCell ref="T23:V23"/>
    <mergeCell ref="BJ23:BJ27"/>
    <mergeCell ref="BH23:BH27"/>
    <mergeCell ref="BE23:BE27"/>
    <mergeCell ref="BF23:BF27"/>
    <mergeCell ref="BI23:BI27"/>
    <mergeCell ref="BC23:BC27"/>
    <mergeCell ref="BD23:BD27"/>
    <mergeCell ref="Y33:AC34"/>
    <mergeCell ref="Q12:AX12"/>
    <mergeCell ref="L17:BC17"/>
    <mergeCell ref="X14:AS14"/>
    <mergeCell ref="L19:BC19"/>
    <mergeCell ref="L21:BC21"/>
    <mergeCell ref="AG33:AK34"/>
    <mergeCell ref="AO33:AT34"/>
    <mergeCell ref="AG23:AI23"/>
    <mergeCell ref="A22:V22"/>
    <mergeCell ref="B4:V4"/>
    <mergeCell ref="B6:V6"/>
    <mergeCell ref="AK4:BJ6"/>
    <mergeCell ref="B9:V9"/>
    <mergeCell ref="AK7:BJ7"/>
    <mergeCell ref="X23:Z23"/>
    <mergeCell ref="B7:V7"/>
    <mergeCell ref="B8:V8"/>
    <mergeCell ref="AP22:BJ22"/>
    <mergeCell ref="AK10:BJ11"/>
    <mergeCell ref="L20:BC20"/>
    <mergeCell ref="L18:BC18"/>
    <mergeCell ref="L16:BC16"/>
    <mergeCell ref="L15:BC15"/>
    <mergeCell ref="BD1:BJ1"/>
    <mergeCell ref="H2:N2"/>
    <mergeCell ref="AK2:BJ3"/>
    <mergeCell ref="AK8:BJ9"/>
    <mergeCell ref="B3:V3"/>
  </mergeCells>
  <printOptions/>
  <pageMargins left="0.2" right="0.22" top="0.28" bottom="0.31" header="0.31" footer="0.31496062992125984"/>
  <pageSetup horizontalDpi="300" verticalDpi="3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76"/>
  <sheetViews>
    <sheetView view="pageBreakPreview" zoomScale="60" zoomScalePageLayoutView="40" workbookViewId="0" topLeftCell="A40">
      <selection activeCell="B60" sqref="B60"/>
    </sheetView>
  </sheetViews>
  <sheetFormatPr defaultColWidth="9.00390625" defaultRowHeight="12.75"/>
  <cols>
    <col min="1" max="1" width="23.75390625" style="71" customWidth="1"/>
    <col min="2" max="2" width="85.875" style="71" customWidth="1"/>
    <col min="3" max="3" width="5.25390625" style="71" bestFit="1" customWidth="1"/>
    <col min="4" max="4" width="5.875" style="71" customWidth="1"/>
    <col min="5" max="5" width="4.375" style="71" customWidth="1"/>
    <col min="6" max="6" width="7.00390625" style="71" customWidth="1"/>
    <col min="7" max="7" width="6.25390625" style="125" customWidth="1"/>
    <col min="8" max="8" width="7.00390625" style="125" customWidth="1"/>
    <col min="9" max="9" width="6.75390625" style="71" customWidth="1"/>
    <col min="10" max="10" width="6.125" style="71" customWidth="1"/>
    <col min="11" max="11" width="6.25390625" style="71" customWidth="1"/>
    <col min="12" max="12" width="6.875" style="125" customWidth="1"/>
    <col min="13" max="13" width="6.75390625" style="71" customWidth="1"/>
    <col min="14" max="15" width="5.75390625" style="71" customWidth="1"/>
    <col min="16" max="16384" width="9.125" style="71" customWidth="1"/>
  </cols>
  <sheetData>
    <row r="1" spans="1:15" ht="22.5" customHeight="1" thickBot="1">
      <c r="A1" s="135" t="s">
        <v>15</v>
      </c>
      <c r="B1" s="136" t="s">
        <v>16</v>
      </c>
      <c r="C1" s="311" t="s">
        <v>213</v>
      </c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</row>
    <row r="2" spans="1:15" ht="29.25" customHeight="1">
      <c r="A2" s="349" t="s">
        <v>1</v>
      </c>
      <c r="B2" s="376" t="s">
        <v>2</v>
      </c>
      <c r="C2" s="370" t="s">
        <v>19</v>
      </c>
      <c r="D2" s="371"/>
      <c r="E2" s="372"/>
      <c r="F2" s="360" t="s">
        <v>9</v>
      </c>
      <c r="G2" s="361"/>
      <c r="H2" s="361"/>
      <c r="I2" s="361"/>
      <c r="J2" s="361"/>
      <c r="K2" s="361"/>
      <c r="L2" s="362"/>
      <c r="M2" s="345" t="s">
        <v>11</v>
      </c>
      <c r="N2" s="346"/>
      <c r="O2" s="346"/>
    </row>
    <row r="3" spans="1:15" ht="15.75" customHeight="1">
      <c r="A3" s="350"/>
      <c r="B3" s="377"/>
      <c r="C3" s="373"/>
      <c r="D3" s="374"/>
      <c r="E3" s="375"/>
      <c r="F3" s="330" t="s">
        <v>18</v>
      </c>
      <c r="G3" s="316" t="s">
        <v>20</v>
      </c>
      <c r="H3" s="325" t="s">
        <v>10</v>
      </c>
      <c r="I3" s="326"/>
      <c r="J3" s="326"/>
      <c r="K3" s="326"/>
      <c r="L3" s="327"/>
      <c r="M3" s="328" t="s">
        <v>12</v>
      </c>
      <c r="N3" s="329"/>
      <c r="O3" s="264" t="s">
        <v>13</v>
      </c>
    </row>
    <row r="4" spans="1:15" ht="15.75" customHeight="1">
      <c r="A4" s="350"/>
      <c r="B4" s="377"/>
      <c r="C4" s="357" t="s">
        <v>3</v>
      </c>
      <c r="D4" s="319" t="s">
        <v>4</v>
      </c>
      <c r="E4" s="367" t="s">
        <v>5</v>
      </c>
      <c r="F4" s="331"/>
      <c r="G4" s="317"/>
      <c r="H4" s="313" t="s">
        <v>119</v>
      </c>
      <c r="I4" s="333" t="s">
        <v>6</v>
      </c>
      <c r="J4" s="352" t="s">
        <v>17</v>
      </c>
      <c r="K4" s="333" t="s">
        <v>7</v>
      </c>
      <c r="L4" s="322" t="s">
        <v>8</v>
      </c>
      <c r="M4" s="72">
        <v>1</v>
      </c>
      <c r="N4" s="73">
        <v>2</v>
      </c>
      <c r="O4" s="73">
        <v>3</v>
      </c>
    </row>
    <row r="5" spans="1:15" ht="52.5" customHeight="1">
      <c r="A5" s="350"/>
      <c r="B5" s="377"/>
      <c r="C5" s="358"/>
      <c r="D5" s="320"/>
      <c r="E5" s="368"/>
      <c r="F5" s="331"/>
      <c r="G5" s="317"/>
      <c r="H5" s="314"/>
      <c r="I5" s="334"/>
      <c r="J5" s="353"/>
      <c r="K5" s="334"/>
      <c r="L5" s="323"/>
      <c r="M5" s="363" t="s">
        <v>14</v>
      </c>
      <c r="N5" s="364"/>
      <c r="O5" s="364"/>
    </row>
    <row r="6" spans="1:15" ht="14.25" customHeight="1">
      <c r="A6" s="350"/>
      <c r="B6" s="377"/>
      <c r="C6" s="358"/>
      <c r="D6" s="320"/>
      <c r="E6" s="368"/>
      <c r="F6" s="331"/>
      <c r="G6" s="317"/>
      <c r="H6" s="314"/>
      <c r="I6" s="334"/>
      <c r="J6" s="353"/>
      <c r="K6" s="334"/>
      <c r="L6" s="323"/>
      <c r="M6" s="74">
        <v>18</v>
      </c>
      <c r="N6" s="75">
        <v>15</v>
      </c>
      <c r="O6" s="75">
        <v>6</v>
      </c>
    </row>
    <row r="7" spans="1:15" ht="52.5" customHeight="1">
      <c r="A7" s="351"/>
      <c r="B7" s="378"/>
      <c r="C7" s="359"/>
      <c r="D7" s="321"/>
      <c r="E7" s="369"/>
      <c r="F7" s="332"/>
      <c r="G7" s="318"/>
      <c r="H7" s="315"/>
      <c r="I7" s="335"/>
      <c r="J7" s="354"/>
      <c r="K7" s="335"/>
      <c r="L7" s="324"/>
      <c r="M7" s="336" t="s">
        <v>21</v>
      </c>
      <c r="N7" s="337"/>
      <c r="O7" s="337"/>
    </row>
    <row r="8" spans="1:15" s="90" customFormat="1" ht="19.5" customHeight="1">
      <c r="A8" s="76"/>
      <c r="B8" s="77"/>
      <c r="C8" s="78"/>
      <c r="D8" s="79"/>
      <c r="E8" s="80"/>
      <c r="F8" s="81"/>
      <c r="G8" s="82"/>
      <c r="H8" s="83"/>
      <c r="I8" s="84"/>
      <c r="J8" s="85"/>
      <c r="K8" s="84"/>
      <c r="L8" s="86"/>
      <c r="M8" s="87">
        <v>1</v>
      </c>
      <c r="N8" s="88">
        <v>2</v>
      </c>
      <c r="O8" s="88">
        <v>3</v>
      </c>
    </row>
    <row r="9" spans="1:15" s="90" customFormat="1" ht="15.75">
      <c r="A9" s="91">
        <v>1</v>
      </c>
      <c r="B9" s="92">
        <v>2</v>
      </c>
      <c r="C9" s="91">
        <v>3</v>
      </c>
      <c r="D9" s="93">
        <v>4</v>
      </c>
      <c r="E9" s="92">
        <v>5</v>
      </c>
      <c r="F9" s="94">
        <v>6</v>
      </c>
      <c r="G9" s="95">
        <v>7</v>
      </c>
      <c r="H9" s="95">
        <v>8</v>
      </c>
      <c r="I9" s="93">
        <v>9</v>
      </c>
      <c r="J9" s="93">
        <v>10</v>
      </c>
      <c r="K9" s="93">
        <v>11</v>
      </c>
      <c r="L9" s="96">
        <v>12</v>
      </c>
      <c r="M9" s="91">
        <v>13</v>
      </c>
      <c r="N9" s="93">
        <v>14</v>
      </c>
      <c r="O9" s="93">
        <v>15</v>
      </c>
    </row>
    <row r="10" spans="1:15" s="90" customFormat="1" ht="20.25">
      <c r="A10" s="342" t="s">
        <v>174</v>
      </c>
      <c r="B10" s="343"/>
      <c r="C10" s="343"/>
      <c r="D10" s="343"/>
      <c r="E10" s="343"/>
      <c r="F10" s="343"/>
      <c r="G10" s="343"/>
      <c r="H10" s="343"/>
      <c r="I10" s="343"/>
      <c r="J10" s="343"/>
      <c r="K10" s="343"/>
      <c r="L10" s="343"/>
      <c r="M10" s="343"/>
      <c r="N10" s="343"/>
      <c r="O10" s="343"/>
    </row>
    <row r="11" spans="1:15" s="90" customFormat="1" ht="20.25">
      <c r="A11" s="342" t="s">
        <v>176</v>
      </c>
      <c r="B11" s="343"/>
      <c r="C11" s="343"/>
      <c r="D11" s="343"/>
      <c r="E11" s="343"/>
      <c r="F11" s="343"/>
      <c r="G11" s="343"/>
      <c r="H11" s="343"/>
      <c r="I11" s="343"/>
      <c r="J11" s="343"/>
      <c r="K11" s="343"/>
      <c r="L11" s="343"/>
      <c r="M11" s="343"/>
      <c r="N11" s="343"/>
      <c r="O11" s="343"/>
    </row>
    <row r="12" spans="1:15" s="90" customFormat="1" ht="15" customHeight="1">
      <c r="A12" s="130" t="s">
        <v>127</v>
      </c>
      <c r="B12" s="99" t="s">
        <v>125</v>
      </c>
      <c r="C12" s="101">
        <v>1</v>
      </c>
      <c r="D12" s="88"/>
      <c r="E12" s="89"/>
      <c r="F12" s="100">
        <f>G12*30</f>
        <v>90</v>
      </c>
      <c r="G12" s="102">
        <v>3</v>
      </c>
      <c r="H12" s="95">
        <v>20</v>
      </c>
      <c r="I12" s="103">
        <v>12</v>
      </c>
      <c r="J12" s="103">
        <v>8</v>
      </c>
      <c r="K12" s="103"/>
      <c r="L12" s="96">
        <f>F12-H12</f>
        <v>70</v>
      </c>
      <c r="M12" s="104">
        <v>3</v>
      </c>
      <c r="N12" s="97"/>
      <c r="O12" s="97"/>
    </row>
    <row r="13" spans="1:15" s="90" customFormat="1" ht="15" customHeight="1">
      <c r="A13" s="130" t="s">
        <v>128</v>
      </c>
      <c r="B13" s="99" t="s">
        <v>97</v>
      </c>
      <c r="C13" s="91">
        <v>2</v>
      </c>
      <c r="D13" s="93">
        <v>1</v>
      </c>
      <c r="E13" s="92"/>
      <c r="F13" s="100">
        <f>G13*30</f>
        <v>180</v>
      </c>
      <c r="G13" s="97">
        <v>6</v>
      </c>
      <c r="H13" s="95">
        <v>40</v>
      </c>
      <c r="I13" s="95"/>
      <c r="J13" s="95">
        <v>40</v>
      </c>
      <c r="K13" s="95"/>
      <c r="L13" s="96">
        <f>F13-H13</f>
        <v>140</v>
      </c>
      <c r="M13" s="98">
        <v>3</v>
      </c>
      <c r="N13" s="97">
        <v>3</v>
      </c>
      <c r="O13" s="97"/>
    </row>
    <row r="14" spans="1:15" s="90" customFormat="1" ht="15" customHeight="1">
      <c r="A14" s="130" t="s">
        <v>129</v>
      </c>
      <c r="B14" s="99" t="s">
        <v>189</v>
      </c>
      <c r="C14" s="101">
        <v>1</v>
      </c>
      <c r="D14" s="88"/>
      <c r="E14" s="89"/>
      <c r="F14" s="100">
        <f>G14*30</f>
        <v>90</v>
      </c>
      <c r="G14" s="102">
        <v>3</v>
      </c>
      <c r="H14" s="95">
        <v>20</v>
      </c>
      <c r="I14" s="88">
        <v>12</v>
      </c>
      <c r="J14" s="88">
        <v>8</v>
      </c>
      <c r="K14" s="88"/>
      <c r="L14" s="96">
        <f>F14-H14</f>
        <v>70</v>
      </c>
      <c r="M14" s="104">
        <v>3</v>
      </c>
      <c r="N14" s="97"/>
      <c r="O14" s="97"/>
    </row>
    <row r="15" spans="1:15" s="90" customFormat="1" ht="15" customHeight="1">
      <c r="A15" s="130"/>
      <c r="B15" s="200" t="s">
        <v>0</v>
      </c>
      <c r="C15" s="101"/>
      <c r="D15" s="88"/>
      <c r="E15" s="89"/>
      <c r="F15" s="100">
        <f aca="true" t="shared" si="0" ref="F15:L15">SUM(F12:F14)</f>
        <v>360</v>
      </c>
      <c r="G15" s="100">
        <f t="shared" si="0"/>
        <v>12</v>
      </c>
      <c r="H15" s="100">
        <f t="shared" si="0"/>
        <v>80</v>
      </c>
      <c r="I15" s="100">
        <f t="shared" si="0"/>
        <v>24</v>
      </c>
      <c r="J15" s="100">
        <f t="shared" si="0"/>
        <v>56</v>
      </c>
      <c r="K15" s="100">
        <f t="shared" si="0"/>
        <v>0</v>
      </c>
      <c r="L15" s="100">
        <f t="shared" si="0"/>
        <v>280</v>
      </c>
      <c r="M15" s="104"/>
      <c r="N15" s="97"/>
      <c r="O15" s="97"/>
    </row>
    <row r="16" spans="1:15" s="90" customFormat="1" ht="15" customHeight="1">
      <c r="A16" s="130"/>
      <c r="B16" s="99"/>
      <c r="C16" s="101"/>
      <c r="D16" s="88"/>
      <c r="E16" s="89"/>
      <c r="F16" s="100"/>
      <c r="G16" s="102"/>
      <c r="H16" s="95"/>
      <c r="I16" s="88"/>
      <c r="J16" s="88"/>
      <c r="K16" s="88"/>
      <c r="L16" s="96"/>
      <c r="M16" s="104"/>
      <c r="N16" s="97"/>
      <c r="O16" s="97"/>
    </row>
    <row r="17" spans="1:15" s="90" customFormat="1" ht="20.25">
      <c r="A17" s="342" t="s">
        <v>175</v>
      </c>
      <c r="B17" s="343"/>
      <c r="C17" s="343"/>
      <c r="D17" s="343"/>
      <c r="E17" s="343"/>
      <c r="F17" s="343"/>
      <c r="G17" s="343"/>
      <c r="H17" s="343"/>
      <c r="I17" s="343"/>
      <c r="J17" s="343"/>
      <c r="K17" s="343"/>
      <c r="L17" s="343"/>
      <c r="M17" s="343"/>
      <c r="N17" s="343"/>
      <c r="O17" s="343"/>
    </row>
    <row r="18" spans="1:15" s="90" customFormat="1" ht="15" customHeight="1">
      <c r="A18" s="130" t="s">
        <v>131</v>
      </c>
      <c r="B18" s="99" t="s">
        <v>194</v>
      </c>
      <c r="C18" s="101"/>
      <c r="D18" s="88">
        <v>1</v>
      </c>
      <c r="E18" s="89"/>
      <c r="F18" s="105">
        <f>G18*30</f>
        <v>120</v>
      </c>
      <c r="G18" s="102">
        <v>4</v>
      </c>
      <c r="H18" s="95">
        <v>28</v>
      </c>
      <c r="I18" s="88">
        <v>12</v>
      </c>
      <c r="J18" s="88">
        <v>16</v>
      </c>
      <c r="K18" s="88"/>
      <c r="L18" s="106">
        <f>F18-H18</f>
        <v>92</v>
      </c>
      <c r="M18" s="104">
        <v>4</v>
      </c>
      <c r="N18" s="102"/>
      <c r="O18" s="97"/>
    </row>
    <row r="19" spans="1:15" s="90" customFormat="1" ht="15" customHeight="1">
      <c r="A19" s="130" t="s">
        <v>132</v>
      </c>
      <c r="B19" s="99" t="s">
        <v>102</v>
      </c>
      <c r="C19" s="101"/>
      <c r="D19" s="88">
        <v>2</v>
      </c>
      <c r="E19" s="89"/>
      <c r="F19" s="105">
        <v>150</v>
      </c>
      <c r="G19" s="102">
        <v>5</v>
      </c>
      <c r="H19" s="95">
        <v>34</v>
      </c>
      <c r="I19" s="88">
        <v>16</v>
      </c>
      <c r="J19" s="88">
        <v>18</v>
      </c>
      <c r="K19" s="88"/>
      <c r="L19" s="96">
        <f>F19-H19</f>
        <v>116</v>
      </c>
      <c r="M19" s="104"/>
      <c r="N19" s="102">
        <v>5</v>
      </c>
      <c r="O19" s="97"/>
    </row>
    <row r="20" spans="1:15" s="90" customFormat="1" ht="15" customHeight="1">
      <c r="A20" s="130" t="s">
        <v>133</v>
      </c>
      <c r="B20" s="99" t="s">
        <v>101</v>
      </c>
      <c r="C20" s="180"/>
      <c r="D20" s="120">
        <v>1</v>
      </c>
      <c r="E20" s="121"/>
      <c r="F20" s="181">
        <v>120</v>
      </c>
      <c r="G20" s="122">
        <v>4</v>
      </c>
      <c r="H20" s="95">
        <v>28</v>
      </c>
      <c r="I20" s="120">
        <v>12</v>
      </c>
      <c r="J20" s="120">
        <v>16</v>
      </c>
      <c r="K20" s="120"/>
      <c r="L20" s="186">
        <v>92</v>
      </c>
      <c r="M20" s="104">
        <v>4</v>
      </c>
      <c r="N20" s="122"/>
      <c r="O20" s="158"/>
    </row>
    <row r="21" spans="1:15" s="90" customFormat="1" ht="15" customHeight="1">
      <c r="A21" s="130" t="s">
        <v>130</v>
      </c>
      <c r="B21" s="99" t="s">
        <v>103</v>
      </c>
      <c r="C21" s="180">
        <v>2</v>
      </c>
      <c r="D21" s="120"/>
      <c r="E21" s="121"/>
      <c r="F21" s="181">
        <v>90</v>
      </c>
      <c r="G21" s="122">
        <v>3</v>
      </c>
      <c r="H21" s="95">
        <v>20</v>
      </c>
      <c r="I21" s="120">
        <v>8</v>
      </c>
      <c r="J21" s="120">
        <v>12</v>
      </c>
      <c r="K21" s="120"/>
      <c r="L21" s="186">
        <v>70</v>
      </c>
      <c r="M21" s="265"/>
      <c r="N21" s="122">
        <v>3</v>
      </c>
      <c r="O21" s="158"/>
    </row>
    <row r="22" spans="1:15" s="90" customFormat="1" ht="15.75">
      <c r="A22" s="130"/>
      <c r="B22" s="202" t="s">
        <v>0</v>
      </c>
      <c r="C22" s="101"/>
      <c r="D22" s="88"/>
      <c r="E22" s="89"/>
      <c r="F22" s="203">
        <f aca="true" t="shared" si="1" ref="F22:L22">+SUM(F18:F21)</f>
        <v>480</v>
      </c>
      <c r="G22" s="113">
        <f t="shared" si="1"/>
        <v>16</v>
      </c>
      <c r="H22" s="113">
        <f t="shared" si="1"/>
        <v>110</v>
      </c>
      <c r="I22" s="113">
        <f t="shared" si="1"/>
        <v>48</v>
      </c>
      <c r="J22" s="113">
        <f t="shared" si="1"/>
        <v>62</v>
      </c>
      <c r="K22" s="113">
        <f t="shared" si="1"/>
        <v>0</v>
      </c>
      <c r="L22" s="204">
        <f t="shared" si="1"/>
        <v>370</v>
      </c>
      <c r="M22" s="205"/>
      <c r="N22" s="102"/>
      <c r="O22" s="97"/>
    </row>
    <row r="23" spans="1:15" s="90" customFormat="1" ht="15.75">
      <c r="A23" s="130"/>
      <c r="B23" s="202"/>
      <c r="C23" s="101"/>
      <c r="D23" s="88"/>
      <c r="E23" s="89"/>
      <c r="F23" s="203"/>
      <c r="G23" s="113"/>
      <c r="H23" s="113"/>
      <c r="I23" s="113"/>
      <c r="J23" s="113"/>
      <c r="K23" s="113"/>
      <c r="L23" s="204"/>
      <c r="M23" s="205"/>
      <c r="N23" s="102"/>
      <c r="O23" s="97"/>
    </row>
    <row r="24" spans="1:15" s="90" customFormat="1" ht="20.25">
      <c r="A24" s="355"/>
      <c r="B24" s="356"/>
      <c r="C24" s="356"/>
      <c r="D24" s="356"/>
      <c r="E24" s="356"/>
      <c r="F24" s="356"/>
      <c r="G24" s="356"/>
      <c r="H24" s="356"/>
      <c r="I24" s="356"/>
      <c r="J24" s="356"/>
      <c r="K24" s="356"/>
      <c r="L24" s="356"/>
      <c r="M24" s="356"/>
      <c r="N24" s="356"/>
      <c r="O24" s="356"/>
    </row>
    <row r="25" spans="1:15" s="90" customFormat="1" ht="18.75" customHeight="1">
      <c r="A25" s="365" t="s">
        <v>162</v>
      </c>
      <c r="B25" s="366"/>
      <c r="C25" s="366"/>
      <c r="D25" s="366"/>
      <c r="E25" s="366"/>
      <c r="F25" s="366"/>
      <c r="G25" s="366"/>
      <c r="H25" s="366"/>
      <c r="I25" s="366"/>
      <c r="J25" s="366"/>
      <c r="K25" s="366"/>
      <c r="L25" s="366"/>
      <c r="M25" s="366"/>
      <c r="N25" s="366"/>
      <c r="O25" s="366"/>
    </row>
    <row r="26" spans="1:15" s="90" customFormat="1" ht="15.75">
      <c r="A26" s="276" t="s">
        <v>134</v>
      </c>
      <c r="B26" s="206" t="s">
        <v>187</v>
      </c>
      <c r="C26" s="161"/>
      <c r="D26" s="162">
        <v>2</v>
      </c>
      <c r="E26" s="163"/>
      <c r="F26" s="207">
        <f>G26*30</f>
        <v>180</v>
      </c>
      <c r="G26" s="164">
        <v>6</v>
      </c>
      <c r="H26" s="165">
        <v>0</v>
      </c>
      <c r="I26" s="166"/>
      <c r="J26" s="166"/>
      <c r="K26" s="166"/>
      <c r="L26" s="167">
        <f>F26-H26</f>
        <v>180</v>
      </c>
      <c r="M26" s="182"/>
      <c r="N26" s="164">
        <v>6</v>
      </c>
      <c r="O26" s="164"/>
    </row>
    <row r="27" spans="1:15" s="90" customFormat="1" ht="15.75">
      <c r="A27" s="276" t="s">
        <v>135</v>
      </c>
      <c r="B27" s="208" t="s">
        <v>49</v>
      </c>
      <c r="C27" s="87"/>
      <c r="D27" s="88">
        <v>3</v>
      </c>
      <c r="E27" s="89"/>
      <c r="F27" s="209">
        <v>360</v>
      </c>
      <c r="G27" s="102">
        <v>12</v>
      </c>
      <c r="H27" s="95">
        <v>0</v>
      </c>
      <c r="I27" s="109"/>
      <c r="J27" s="109"/>
      <c r="K27" s="109"/>
      <c r="L27" s="96">
        <f>F27-H27</f>
        <v>360</v>
      </c>
      <c r="M27" s="132"/>
      <c r="N27" s="102"/>
      <c r="O27" s="102">
        <v>12</v>
      </c>
    </row>
    <row r="28" spans="1:15" s="90" customFormat="1" ht="15.75">
      <c r="A28" s="210"/>
      <c r="B28" s="211" t="s">
        <v>0</v>
      </c>
      <c r="C28" s="87"/>
      <c r="D28" s="88"/>
      <c r="E28" s="89"/>
      <c r="F28" s="212">
        <f aca="true" t="shared" si="2" ref="F28:L28">SUM(F26:F27)</f>
        <v>540</v>
      </c>
      <c r="G28" s="108">
        <f t="shared" si="2"/>
        <v>18</v>
      </c>
      <c r="H28" s="107">
        <f t="shared" si="2"/>
        <v>0</v>
      </c>
      <c r="I28" s="108">
        <f t="shared" si="2"/>
        <v>0</v>
      </c>
      <c r="J28" s="108">
        <f t="shared" si="2"/>
        <v>0</v>
      </c>
      <c r="K28" s="108">
        <f t="shared" si="2"/>
        <v>0</v>
      </c>
      <c r="L28" s="213">
        <f t="shared" si="2"/>
        <v>540</v>
      </c>
      <c r="M28" s="132"/>
      <c r="N28" s="102"/>
      <c r="O28" s="102"/>
    </row>
    <row r="29" spans="1:15" s="90" customFormat="1" ht="15.75">
      <c r="A29" s="214"/>
      <c r="B29" s="215"/>
      <c r="C29" s="216"/>
      <c r="D29" s="217"/>
      <c r="E29" s="218"/>
      <c r="F29" s="219"/>
      <c r="G29" s="113"/>
      <c r="H29" s="113"/>
      <c r="I29" s="113"/>
      <c r="J29" s="113"/>
      <c r="K29" s="113"/>
      <c r="L29" s="204"/>
      <c r="N29" s="220"/>
      <c r="O29" s="201"/>
    </row>
    <row r="30" spans="1:15" s="90" customFormat="1" ht="18.75" customHeight="1">
      <c r="A30" s="347" t="s">
        <v>163</v>
      </c>
      <c r="B30" s="348"/>
      <c r="C30" s="348"/>
      <c r="D30" s="348"/>
      <c r="E30" s="348"/>
      <c r="F30" s="348"/>
      <c r="G30" s="348"/>
      <c r="H30" s="348"/>
      <c r="I30" s="348"/>
      <c r="J30" s="348"/>
      <c r="K30" s="348"/>
      <c r="L30" s="348"/>
      <c r="M30" s="348"/>
      <c r="N30" s="348"/>
      <c r="O30" s="348"/>
    </row>
    <row r="31" spans="1:15" s="90" customFormat="1" ht="38.25" customHeight="1">
      <c r="A31" s="275" t="s">
        <v>136</v>
      </c>
      <c r="B31" s="114" t="s">
        <v>191</v>
      </c>
      <c r="C31" s="198"/>
      <c r="D31" s="196"/>
      <c r="E31" s="160"/>
      <c r="F31" s="198"/>
      <c r="G31" s="196"/>
      <c r="H31" s="196"/>
      <c r="I31" s="196"/>
      <c r="J31" s="196"/>
      <c r="K31" s="196"/>
      <c r="L31" s="221"/>
      <c r="M31" s="222"/>
      <c r="N31" s="223"/>
      <c r="O31" s="223"/>
    </row>
    <row r="32" spans="1:15" s="90" customFormat="1" ht="16.5" thickBot="1">
      <c r="A32" s="214"/>
      <c r="B32" s="215"/>
      <c r="C32" s="216"/>
      <c r="D32" s="217"/>
      <c r="E32" s="218"/>
      <c r="F32" s="224"/>
      <c r="G32" s="225"/>
      <c r="H32" s="225"/>
      <c r="I32" s="225"/>
      <c r="J32" s="225"/>
      <c r="K32" s="225"/>
      <c r="L32" s="226"/>
      <c r="N32" s="220"/>
      <c r="O32" s="201"/>
    </row>
    <row r="33" spans="1:15" s="90" customFormat="1" ht="19.5" thickBot="1">
      <c r="A33" s="187"/>
      <c r="B33" s="156" t="s">
        <v>137</v>
      </c>
      <c r="C33" s="188"/>
      <c r="D33" s="189"/>
      <c r="E33" s="190"/>
      <c r="F33" s="194">
        <f aca="true" t="shared" si="3" ref="F33:L33">SUM(F15,F22,F28)</f>
        <v>1380</v>
      </c>
      <c r="G33" s="194">
        <f t="shared" si="3"/>
        <v>46</v>
      </c>
      <c r="H33" s="194">
        <f t="shared" si="3"/>
        <v>190</v>
      </c>
      <c r="I33" s="194">
        <f t="shared" si="3"/>
        <v>72</v>
      </c>
      <c r="J33" s="194">
        <f t="shared" si="3"/>
        <v>118</v>
      </c>
      <c r="K33" s="194">
        <f t="shared" si="3"/>
        <v>0</v>
      </c>
      <c r="L33" s="194">
        <f t="shared" si="3"/>
        <v>1190</v>
      </c>
      <c r="M33" s="192"/>
      <c r="N33" s="191"/>
      <c r="O33" s="191"/>
    </row>
    <row r="34" spans="1:15" s="90" customFormat="1" ht="18.75">
      <c r="A34" s="227"/>
      <c r="B34" s="229"/>
      <c r="C34" s="231"/>
      <c r="D34" s="233"/>
      <c r="E34" s="193"/>
      <c r="F34" s="232"/>
      <c r="G34" s="197"/>
      <c r="H34" s="234"/>
      <c r="I34" s="234"/>
      <c r="J34" s="234"/>
      <c r="K34" s="234"/>
      <c r="L34" s="235"/>
      <c r="M34" s="228"/>
      <c r="N34" s="228"/>
      <c r="O34" s="228"/>
    </row>
    <row r="35" spans="1:15" s="90" customFormat="1" ht="20.25">
      <c r="A35" s="342" t="s">
        <v>177</v>
      </c>
      <c r="B35" s="343"/>
      <c r="C35" s="343"/>
      <c r="D35" s="343"/>
      <c r="E35" s="343"/>
      <c r="F35" s="343"/>
      <c r="G35" s="343"/>
      <c r="H35" s="343"/>
      <c r="I35" s="343"/>
      <c r="J35" s="343"/>
      <c r="K35" s="343"/>
      <c r="L35" s="343"/>
      <c r="M35" s="343"/>
      <c r="N35" s="343"/>
      <c r="O35" s="343"/>
    </row>
    <row r="36" spans="1:15" s="90" customFormat="1" ht="18.75">
      <c r="A36" s="340" t="s">
        <v>178</v>
      </c>
      <c r="B36" s="341"/>
      <c r="C36" s="341"/>
      <c r="D36" s="341"/>
      <c r="E36" s="341"/>
      <c r="F36" s="341"/>
      <c r="G36" s="341"/>
      <c r="H36" s="341"/>
      <c r="I36" s="341"/>
      <c r="J36" s="341"/>
      <c r="K36" s="341"/>
      <c r="L36" s="341"/>
      <c r="M36" s="341"/>
      <c r="N36" s="341"/>
      <c r="O36" s="341"/>
    </row>
    <row r="37" spans="1:15" s="90" customFormat="1" ht="15" customHeight="1">
      <c r="A37" s="130" t="s">
        <v>138</v>
      </c>
      <c r="B37" s="99" t="s">
        <v>112</v>
      </c>
      <c r="C37" s="101">
        <v>3</v>
      </c>
      <c r="D37" s="88"/>
      <c r="E37" s="89"/>
      <c r="F37" s="105">
        <v>120</v>
      </c>
      <c r="G37" s="102">
        <v>4</v>
      </c>
      <c r="H37" s="103">
        <v>28</v>
      </c>
      <c r="I37" s="88">
        <v>12</v>
      </c>
      <c r="J37" s="88">
        <v>16</v>
      </c>
      <c r="K37" s="88"/>
      <c r="L37" s="106">
        <f>F37-H37</f>
        <v>92</v>
      </c>
      <c r="M37" s="104"/>
      <c r="N37" s="102"/>
      <c r="O37" s="102">
        <v>4</v>
      </c>
    </row>
    <row r="38" spans="1:15" s="90" customFormat="1" ht="15" customHeight="1">
      <c r="A38" s="130" t="s">
        <v>203</v>
      </c>
      <c r="B38" s="99" t="s">
        <v>126</v>
      </c>
      <c r="C38" s="101"/>
      <c r="D38" s="88">
        <v>3</v>
      </c>
      <c r="E38" s="89"/>
      <c r="F38" s="100">
        <v>120</v>
      </c>
      <c r="G38" s="102">
        <v>4</v>
      </c>
      <c r="H38" s="103">
        <v>28</v>
      </c>
      <c r="I38" s="88">
        <v>12</v>
      </c>
      <c r="J38" s="88">
        <v>16</v>
      </c>
      <c r="K38" s="88"/>
      <c r="L38" s="96">
        <f>F38-H38</f>
        <v>92</v>
      </c>
      <c r="M38" s="104"/>
      <c r="N38" s="102"/>
      <c r="O38" s="102">
        <v>4</v>
      </c>
    </row>
    <row r="39" spans="1:15" s="90" customFormat="1" ht="15" customHeight="1">
      <c r="A39" s="130" t="s">
        <v>204</v>
      </c>
      <c r="B39" s="99" t="s">
        <v>202</v>
      </c>
      <c r="C39" s="101">
        <v>3</v>
      </c>
      <c r="D39" s="88"/>
      <c r="E39" s="89"/>
      <c r="F39" s="100">
        <v>120</v>
      </c>
      <c r="G39" s="102">
        <v>4</v>
      </c>
      <c r="H39" s="103">
        <v>28</v>
      </c>
      <c r="I39" s="88">
        <v>12</v>
      </c>
      <c r="J39" s="88">
        <v>16</v>
      </c>
      <c r="K39" s="88"/>
      <c r="L39" s="96">
        <v>92</v>
      </c>
      <c r="M39" s="104"/>
      <c r="N39" s="102"/>
      <c r="O39" s="102">
        <v>4</v>
      </c>
    </row>
    <row r="40" spans="1:15" s="90" customFormat="1" ht="15" customHeight="1">
      <c r="A40" s="130" t="s">
        <v>139</v>
      </c>
      <c r="B40" s="99" t="s">
        <v>190</v>
      </c>
      <c r="C40" s="101">
        <v>1</v>
      </c>
      <c r="D40" s="88"/>
      <c r="E40" s="89"/>
      <c r="F40" s="100">
        <v>120</v>
      </c>
      <c r="G40" s="102">
        <v>4</v>
      </c>
      <c r="H40" s="103">
        <v>28</v>
      </c>
      <c r="I40" s="88">
        <v>12</v>
      </c>
      <c r="J40" s="88">
        <v>16</v>
      </c>
      <c r="K40" s="88"/>
      <c r="L40" s="96">
        <v>92</v>
      </c>
      <c r="M40" s="104">
        <v>4</v>
      </c>
      <c r="N40" s="102"/>
      <c r="O40" s="102"/>
    </row>
    <row r="41" spans="1:15" s="90" customFormat="1" ht="16.5" thickBot="1">
      <c r="A41" s="130" t="s">
        <v>205</v>
      </c>
      <c r="B41" s="99" t="s">
        <v>104</v>
      </c>
      <c r="C41" s="91"/>
      <c r="D41" s="88">
        <v>1</v>
      </c>
      <c r="E41" s="89"/>
      <c r="F41" s="105">
        <v>120</v>
      </c>
      <c r="G41" s="102">
        <v>4</v>
      </c>
      <c r="H41" s="103">
        <v>28</v>
      </c>
      <c r="I41" s="88">
        <v>12</v>
      </c>
      <c r="J41" s="88">
        <v>16</v>
      </c>
      <c r="K41" s="88"/>
      <c r="L41" s="96">
        <f>F41-H41</f>
        <v>92</v>
      </c>
      <c r="M41" s="98">
        <v>4</v>
      </c>
      <c r="N41" s="97"/>
      <c r="O41" s="102"/>
    </row>
    <row r="42" spans="1:15" s="90" customFormat="1" ht="19.5" thickBot="1">
      <c r="A42" s="183"/>
      <c r="B42" s="156" t="s">
        <v>137</v>
      </c>
      <c r="C42" s="184"/>
      <c r="D42" s="169"/>
      <c r="E42" s="170"/>
      <c r="F42" s="195">
        <f aca="true" t="shared" si="4" ref="F42:L42">SUM(F37:F41)</f>
        <v>600</v>
      </c>
      <c r="G42" s="195">
        <f t="shared" si="4"/>
        <v>20</v>
      </c>
      <c r="H42" s="195">
        <f t="shared" si="4"/>
        <v>140</v>
      </c>
      <c r="I42" s="195">
        <f t="shared" si="4"/>
        <v>60</v>
      </c>
      <c r="J42" s="195">
        <f t="shared" si="4"/>
        <v>80</v>
      </c>
      <c r="K42" s="195">
        <f t="shared" si="4"/>
        <v>0</v>
      </c>
      <c r="L42" s="195">
        <f t="shared" si="4"/>
        <v>460</v>
      </c>
      <c r="M42" s="172"/>
      <c r="N42" s="171"/>
      <c r="O42" s="185"/>
    </row>
    <row r="43" spans="1:19" s="90" customFormat="1" ht="20.25">
      <c r="A43" s="236"/>
      <c r="B43" s="237"/>
      <c r="C43" s="238"/>
      <c r="D43" s="236"/>
      <c r="E43" s="239"/>
      <c r="F43" s="238"/>
      <c r="G43" s="236"/>
      <c r="H43" s="236"/>
      <c r="I43" s="236"/>
      <c r="J43" s="236"/>
      <c r="K43" s="236"/>
      <c r="L43" s="239"/>
      <c r="M43" s="240"/>
      <c r="N43" s="236"/>
      <c r="O43" s="236"/>
      <c r="P43" s="157"/>
      <c r="Q43" s="157"/>
      <c r="R43" s="157"/>
      <c r="S43" s="157"/>
    </row>
    <row r="44" spans="1:15" s="90" customFormat="1" ht="18.75">
      <c r="A44" s="344" t="s">
        <v>179</v>
      </c>
      <c r="B44" s="341"/>
      <c r="C44" s="341"/>
      <c r="D44" s="341"/>
      <c r="E44" s="341"/>
      <c r="F44" s="341"/>
      <c r="G44" s="341"/>
      <c r="H44" s="341"/>
      <c r="I44" s="341"/>
      <c r="J44" s="341"/>
      <c r="K44" s="341"/>
      <c r="L44" s="341"/>
      <c r="M44" s="341"/>
      <c r="N44" s="341"/>
      <c r="O44" s="341"/>
    </row>
    <row r="45" spans="1:15" s="90" customFormat="1" ht="18.75">
      <c r="A45" s="341" t="s">
        <v>180</v>
      </c>
      <c r="B45" s="341"/>
      <c r="C45" s="341"/>
      <c r="D45" s="341"/>
      <c r="E45" s="341"/>
      <c r="F45" s="341"/>
      <c r="G45" s="341"/>
      <c r="H45" s="341"/>
      <c r="I45" s="341"/>
      <c r="J45" s="341"/>
      <c r="K45" s="341"/>
      <c r="L45" s="341"/>
      <c r="M45" s="341"/>
      <c r="N45" s="341"/>
      <c r="O45" s="341"/>
    </row>
    <row r="46" spans="1:15" s="90" customFormat="1" ht="15.75" customHeight="1">
      <c r="A46" s="275" t="s">
        <v>140</v>
      </c>
      <c r="B46" s="112" t="s">
        <v>22</v>
      </c>
      <c r="C46" s="101"/>
      <c r="D46" s="88">
        <v>3</v>
      </c>
      <c r="E46" s="89"/>
      <c r="F46" s="100">
        <f>G46*30</f>
        <v>90</v>
      </c>
      <c r="G46" s="102">
        <v>3</v>
      </c>
      <c r="H46" s="103">
        <v>20</v>
      </c>
      <c r="I46" s="103">
        <v>8</v>
      </c>
      <c r="J46" s="103">
        <v>12</v>
      </c>
      <c r="K46" s="113"/>
      <c r="L46" s="96">
        <f>F46-H46</f>
        <v>70</v>
      </c>
      <c r="M46" s="110"/>
      <c r="N46" s="111"/>
      <c r="O46" s="111">
        <v>3</v>
      </c>
    </row>
    <row r="47" spans="1:15" s="90" customFormat="1" ht="15.75">
      <c r="A47" s="274" t="s">
        <v>141</v>
      </c>
      <c r="B47" s="114" t="s">
        <v>113</v>
      </c>
      <c r="C47" s="87"/>
      <c r="D47" s="88"/>
      <c r="E47" s="89"/>
      <c r="F47" s="100"/>
      <c r="G47" s="102"/>
      <c r="H47" s="103"/>
      <c r="I47" s="88"/>
      <c r="J47" s="88"/>
      <c r="K47" s="88"/>
      <c r="L47" s="96"/>
      <c r="M47" s="110"/>
      <c r="N47" s="111"/>
      <c r="O47" s="111"/>
    </row>
    <row r="48" spans="1:15" s="90" customFormat="1" ht="15" customHeight="1">
      <c r="A48" s="274" t="s">
        <v>142</v>
      </c>
      <c r="B48" s="114" t="s">
        <v>110</v>
      </c>
      <c r="C48" s="101"/>
      <c r="D48" s="115"/>
      <c r="E48" s="89"/>
      <c r="F48" s="100"/>
      <c r="G48" s="102"/>
      <c r="H48" s="103"/>
      <c r="I48" s="88"/>
      <c r="J48" s="88"/>
      <c r="K48" s="88"/>
      <c r="L48" s="96"/>
      <c r="M48" s="110"/>
      <c r="N48" s="111"/>
      <c r="O48" s="111"/>
    </row>
    <row r="49" spans="1:15" s="90" customFormat="1" ht="15.75">
      <c r="A49" s="274" t="s">
        <v>143</v>
      </c>
      <c r="B49" s="114" t="s">
        <v>206</v>
      </c>
      <c r="C49" s="101"/>
      <c r="D49" s="115"/>
      <c r="E49" s="89"/>
      <c r="F49" s="100"/>
      <c r="G49" s="102"/>
      <c r="H49" s="103"/>
      <c r="I49" s="88"/>
      <c r="J49" s="88"/>
      <c r="K49" s="88"/>
      <c r="L49" s="96"/>
      <c r="M49" s="110"/>
      <c r="N49" s="111"/>
      <c r="O49" s="111"/>
    </row>
    <row r="50" spans="1:15" s="90" customFormat="1" ht="15" customHeight="1">
      <c r="A50" s="275" t="s">
        <v>144</v>
      </c>
      <c r="B50" s="112" t="s">
        <v>23</v>
      </c>
      <c r="C50" s="101">
        <v>2</v>
      </c>
      <c r="D50" s="115"/>
      <c r="E50" s="89"/>
      <c r="F50" s="100">
        <f>G50*30</f>
        <v>90</v>
      </c>
      <c r="G50" s="102">
        <v>3</v>
      </c>
      <c r="H50" s="103">
        <v>20</v>
      </c>
      <c r="I50" s="115">
        <v>8</v>
      </c>
      <c r="J50" s="115">
        <v>12</v>
      </c>
      <c r="K50" s="88"/>
      <c r="L50" s="96">
        <f>F50-H50</f>
        <v>70</v>
      </c>
      <c r="M50" s="104"/>
      <c r="N50" s="102">
        <v>3</v>
      </c>
      <c r="O50" s="102"/>
    </row>
    <row r="51" spans="1:15" s="90" customFormat="1" ht="16.5" customHeight="1">
      <c r="A51" s="274" t="s">
        <v>145</v>
      </c>
      <c r="B51" s="116" t="s">
        <v>195</v>
      </c>
      <c r="C51" s="101"/>
      <c r="D51" s="115"/>
      <c r="E51" s="89"/>
      <c r="F51" s="100"/>
      <c r="G51" s="102"/>
      <c r="H51" s="103"/>
      <c r="I51" s="88"/>
      <c r="J51" s="88"/>
      <c r="K51" s="88"/>
      <c r="L51" s="96"/>
      <c r="M51" s="110"/>
      <c r="N51" s="111"/>
      <c r="O51" s="111"/>
    </row>
    <row r="52" spans="1:15" s="90" customFormat="1" ht="15" customHeight="1">
      <c r="A52" s="274" t="s">
        <v>146</v>
      </c>
      <c r="B52" s="114" t="s">
        <v>212</v>
      </c>
      <c r="C52" s="117"/>
      <c r="D52" s="118"/>
      <c r="E52" s="89"/>
      <c r="F52" s="100"/>
      <c r="G52" s="102"/>
      <c r="H52" s="103"/>
      <c r="I52" s="88"/>
      <c r="J52" s="88"/>
      <c r="K52" s="88"/>
      <c r="L52" s="96"/>
      <c r="M52" s="110"/>
      <c r="N52" s="111"/>
      <c r="O52" s="111"/>
    </row>
    <row r="53" spans="1:15" s="90" customFormat="1" ht="18.75" customHeight="1">
      <c r="A53" s="274" t="s">
        <v>147</v>
      </c>
      <c r="B53" s="114" t="s">
        <v>107</v>
      </c>
      <c r="C53" s="101"/>
      <c r="D53" s="115"/>
      <c r="E53" s="89"/>
      <c r="F53" s="100"/>
      <c r="G53" s="102"/>
      <c r="H53" s="103"/>
      <c r="I53" s="88"/>
      <c r="J53" s="88"/>
      <c r="K53" s="88"/>
      <c r="L53" s="96"/>
      <c r="M53" s="110"/>
      <c r="N53" s="111"/>
      <c r="O53" s="102"/>
    </row>
    <row r="54" spans="1:15" s="90" customFormat="1" ht="15.75">
      <c r="A54" s="274"/>
      <c r="B54" s="248"/>
      <c r="C54" s="101"/>
      <c r="D54" s="115"/>
      <c r="E54" s="89"/>
      <c r="F54" s="100"/>
      <c r="G54" s="102"/>
      <c r="H54" s="103"/>
      <c r="I54" s="88"/>
      <c r="J54" s="88"/>
      <c r="K54" s="88"/>
      <c r="L54" s="249"/>
      <c r="M54" s="110"/>
      <c r="N54" s="111"/>
      <c r="O54" s="102"/>
    </row>
    <row r="55" spans="1:15" s="90" customFormat="1" ht="22.5" customHeight="1">
      <c r="A55" s="338" t="s">
        <v>181</v>
      </c>
      <c r="B55" s="339"/>
      <c r="C55" s="339"/>
      <c r="D55" s="339"/>
      <c r="E55" s="339"/>
      <c r="F55" s="339"/>
      <c r="G55" s="339"/>
      <c r="H55" s="339"/>
      <c r="I55" s="339"/>
      <c r="J55" s="339"/>
      <c r="K55" s="339"/>
      <c r="L55" s="339"/>
      <c r="M55" s="339"/>
      <c r="N55" s="339"/>
      <c r="O55" s="339"/>
    </row>
    <row r="56" spans="1:15" s="90" customFormat="1" ht="15" customHeight="1">
      <c r="A56" s="275" t="s">
        <v>148</v>
      </c>
      <c r="B56" s="112" t="s">
        <v>22</v>
      </c>
      <c r="C56" s="101"/>
      <c r="D56" s="115">
        <v>2</v>
      </c>
      <c r="E56" s="119"/>
      <c r="F56" s="100">
        <f>G56*30</f>
        <v>150</v>
      </c>
      <c r="G56" s="102">
        <v>5</v>
      </c>
      <c r="H56" s="103">
        <v>34</v>
      </c>
      <c r="I56" s="88">
        <v>16</v>
      </c>
      <c r="J56" s="88">
        <v>18</v>
      </c>
      <c r="K56" s="88"/>
      <c r="L56" s="96">
        <f>F56-H56</f>
        <v>116</v>
      </c>
      <c r="M56" s="110"/>
      <c r="N56" s="111">
        <v>5</v>
      </c>
      <c r="O56" s="111"/>
    </row>
    <row r="57" spans="1:15" s="90" customFormat="1" ht="15" customHeight="1">
      <c r="A57" s="274" t="s">
        <v>149</v>
      </c>
      <c r="B57" s="114" t="s">
        <v>114</v>
      </c>
      <c r="C57" s="101"/>
      <c r="D57" s="115"/>
      <c r="E57" s="89"/>
      <c r="F57" s="100"/>
      <c r="G57" s="102"/>
      <c r="H57" s="103"/>
      <c r="I57" s="115"/>
      <c r="J57" s="115"/>
      <c r="K57" s="88"/>
      <c r="L57" s="96"/>
      <c r="M57" s="104"/>
      <c r="N57" s="102"/>
      <c r="O57" s="102"/>
    </row>
    <row r="58" spans="1:15" s="90" customFormat="1" ht="15" customHeight="1">
      <c r="A58" s="274" t="s">
        <v>150</v>
      </c>
      <c r="B58" s="114" t="s">
        <v>115</v>
      </c>
      <c r="C58" s="101"/>
      <c r="D58" s="115"/>
      <c r="E58" s="89"/>
      <c r="F58" s="100"/>
      <c r="G58" s="102"/>
      <c r="H58" s="103"/>
      <c r="I58" s="115"/>
      <c r="J58" s="115"/>
      <c r="K58" s="88"/>
      <c r="L58" s="96"/>
      <c r="M58" s="104"/>
      <c r="N58" s="102"/>
      <c r="O58" s="102"/>
    </row>
    <row r="59" spans="1:15" s="90" customFormat="1" ht="15" customHeight="1">
      <c r="A59" s="274" t="s">
        <v>151</v>
      </c>
      <c r="B59" s="114" t="s">
        <v>105</v>
      </c>
      <c r="C59" s="101"/>
      <c r="D59" s="115"/>
      <c r="E59" s="89"/>
      <c r="F59" s="100"/>
      <c r="G59" s="102"/>
      <c r="H59" s="103"/>
      <c r="I59" s="88"/>
      <c r="J59" s="88"/>
      <c r="K59" s="88"/>
      <c r="L59" s="96"/>
      <c r="M59" s="110"/>
      <c r="N59" s="111"/>
      <c r="O59" s="111"/>
    </row>
    <row r="60" spans="1:15" s="90" customFormat="1" ht="15" customHeight="1">
      <c r="A60" s="274" t="s">
        <v>152</v>
      </c>
      <c r="B60" s="114" t="s">
        <v>117</v>
      </c>
      <c r="C60" s="101"/>
      <c r="D60" s="115"/>
      <c r="E60" s="89"/>
      <c r="F60" s="100"/>
      <c r="G60" s="102"/>
      <c r="H60" s="103"/>
      <c r="I60" s="88"/>
      <c r="J60" s="88"/>
      <c r="K60" s="88"/>
      <c r="L60" s="96"/>
      <c r="M60" s="110"/>
      <c r="N60" s="111"/>
      <c r="O60" s="111"/>
    </row>
    <row r="61" spans="1:15" s="90" customFormat="1" ht="15" customHeight="1">
      <c r="A61" s="275" t="s">
        <v>153</v>
      </c>
      <c r="B61" s="112" t="s">
        <v>23</v>
      </c>
      <c r="C61" s="101">
        <v>1</v>
      </c>
      <c r="D61" s="115"/>
      <c r="E61" s="119"/>
      <c r="F61" s="100">
        <v>150</v>
      </c>
      <c r="G61" s="102">
        <v>5</v>
      </c>
      <c r="H61" s="103">
        <v>34</v>
      </c>
      <c r="I61" s="88">
        <v>16</v>
      </c>
      <c r="J61" s="88">
        <v>18</v>
      </c>
      <c r="K61" s="88"/>
      <c r="L61" s="96">
        <f>F61-H61</f>
        <v>116</v>
      </c>
      <c r="M61" s="110">
        <v>5</v>
      </c>
      <c r="N61" s="111"/>
      <c r="O61" s="111"/>
    </row>
    <row r="62" spans="1:15" s="90" customFormat="1" ht="15.75">
      <c r="A62" s="274" t="s">
        <v>154</v>
      </c>
      <c r="B62" s="114" t="s">
        <v>196</v>
      </c>
      <c r="C62" s="101"/>
      <c r="D62" s="115"/>
      <c r="E62" s="89"/>
      <c r="F62" s="100"/>
      <c r="G62" s="102"/>
      <c r="H62" s="103"/>
      <c r="I62" s="115"/>
      <c r="J62" s="115"/>
      <c r="K62" s="88"/>
      <c r="L62" s="96"/>
      <c r="M62" s="110"/>
      <c r="N62" s="111"/>
      <c r="O62" s="111"/>
    </row>
    <row r="63" spans="1:15" s="90" customFormat="1" ht="17.25" customHeight="1">
      <c r="A63" s="274" t="s">
        <v>155</v>
      </c>
      <c r="B63" s="114" t="s">
        <v>198</v>
      </c>
      <c r="C63" s="101"/>
      <c r="D63" s="115"/>
      <c r="E63" s="89"/>
      <c r="F63" s="100"/>
      <c r="G63" s="102"/>
      <c r="H63" s="103"/>
      <c r="I63" s="115"/>
      <c r="J63" s="115"/>
      <c r="K63" s="88"/>
      <c r="L63" s="96"/>
      <c r="M63" s="110"/>
      <c r="N63" s="111"/>
      <c r="O63" s="111"/>
    </row>
    <row r="64" spans="1:15" s="90" customFormat="1" ht="15" customHeight="1">
      <c r="A64" s="274" t="s">
        <v>156</v>
      </c>
      <c r="B64" s="114" t="s">
        <v>164</v>
      </c>
      <c r="C64" s="101"/>
      <c r="D64" s="115"/>
      <c r="E64" s="89"/>
      <c r="F64" s="100"/>
      <c r="G64" s="102"/>
      <c r="H64" s="103"/>
      <c r="I64" s="88"/>
      <c r="J64" s="88"/>
      <c r="K64" s="88"/>
      <c r="L64" s="96"/>
      <c r="M64" s="110"/>
      <c r="N64" s="111"/>
      <c r="O64" s="111"/>
    </row>
    <row r="65" spans="1:15" s="90" customFormat="1" ht="15" customHeight="1">
      <c r="A65" s="275" t="s">
        <v>157</v>
      </c>
      <c r="B65" s="112" t="s">
        <v>24</v>
      </c>
      <c r="C65" s="87"/>
      <c r="D65" s="88">
        <v>2</v>
      </c>
      <c r="E65" s="89"/>
      <c r="F65" s="100">
        <f>G65*30</f>
        <v>150</v>
      </c>
      <c r="G65" s="97">
        <v>5</v>
      </c>
      <c r="H65" s="103">
        <v>34</v>
      </c>
      <c r="I65" s="88">
        <v>16</v>
      </c>
      <c r="J65" s="88">
        <v>18</v>
      </c>
      <c r="K65" s="88"/>
      <c r="L65" s="96">
        <f>F65-H65</f>
        <v>116</v>
      </c>
      <c r="M65" s="110"/>
      <c r="N65" s="111">
        <v>5</v>
      </c>
      <c r="O65" s="111"/>
    </row>
    <row r="66" spans="1:15" s="90" customFormat="1" ht="15" customHeight="1">
      <c r="A66" s="274" t="s">
        <v>158</v>
      </c>
      <c r="B66" s="114" t="s">
        <v>108</v>
      </c>
      <c r="C66" s="131"/>
      <c r="D66" s="131"/>
      <c r="E66" s="89"/>
      <c r="F66" s="107"/>
      <c r="G66" s="102"/>
      <c r="H66" s="103"/>
      <c r="I66" s="88"/>
      <c r="J66" s="88"/>
      <c r="K66" s="88"/>
      <c r="L66" s="127"/>
      <c r="M66" s="110"/>
      <c r="N66" s="111"/>
      <c r="O66" s="111"/>
    </row>
    <row r="67" spans="1:15" s="90" customFormat="1" ht="15" customHeight="1">
      <c r="A67" s="274" t="s">
        <v>159</v>
      </c>
      <c r="B67" s="114" t="s">
        <v>197</v>
      </c>
      <c r="C67" s="131"/>
      <c r="D67" s="131"/>
      <c r="E67" s="89"/>
      <c r="F67" s="107"/>
      <c r="G67" s="102"/>
      <c r="H67" s="103"/>
      <c r="I67" s="88"/>
      <c r="J67" s="88"/>
      <c r="K67" s="88"/>
      <c r="L67" s="127"/>
      <c r="M67" s="110"/>
      <c r="N67" s="111"/>
      <c r="O67" s="111"/>
    </row>
    <row r="68" spans="1:15" s="90" customFormat="1" ht="15" customHeight="1">
      <c r="A68" s="274" t="s">
        <v>160</v>
      </c>
      <c r="B68" s="114" t="s">
        <v>106</v>
      </c>
      <c r="C68" s="131"/>
      <c r="D68" s="131"/>
      <c r="E68" s="89"/>
      <c r="F68" s="107"/>
      <c r="G68" s="102"/>
      <c r="H68" s="103"/>
      <c r="I68" s="88"/>
      <c r="J68" s="88"/>
      <c r="K68" s="88"/>
      <c r="L68" s="127"/>
      <c r="M68" s="110"/>
      <c r="N68" s="111"/>
      <c r="O68" s="111"/>
    </row>
    <row r="69" spans="1:15" s="90" customFormat="1" ht="15" customHeight="1">
      <c r="A69" s="274" t="s">
        <v>161</v>
      </c>
      <c r="B69" s="114" t="s">
        <v>165</v>
      </c>
      <c r="C69" s="131"/>
      <c r="D69" s="131"/>
      <c r="E69" s="89"/>
      <c r="F69" s="107"/>
      <c r="G69" s="102"/>
      <c r="H69" s="103"/>
      <c r="I69" s="88"/>
      <c r="J69" s="88"/>
      <c r="K69" s="88"/>
      <c r="L69" s="127"/>
      <c r="M69" s="110"/>
      <c r="N69" s="111"/>
      <c r="O69" s="111"/>
    </row>
    <row r="70" spans="1:15" s="90" customFormat="1" ht="15" customHeight="1">
      <c r="A70" s="275" t="s">
        <v>166</v>
      </c>
      <c r="B70" s="112" t="s">
        <v>109</v>
      </c>
      <c r="C70" s="87"/>
      <c r="D70" s="88">
        <v>3</v>
      </c>
      <c r="E70" s="89"/>
      <c r="F70" s="100">
        <f>G70*30</f>
        <v>90</v>
      </c>
      <c r="G70" s="102">
        <v>3</v>
      </c>
      <c r="H70" s="103">
        <v>20</v>
      </c>
      <c r="I70" s="88">
        <v>8</v>
      </c>
      <c r="J70" s="88">
        <v>12</v>
      </c>
      <c r="K70" s="88"/>
      <c r="L70" s="96">
        <f>F70-H70</f>
        <v>70</v>
      </c>
      <c r="M70" s="110"/>
      <c r="N70" s="111"/>
      <c r="O70" s="111">
        <v>3</v>
      </c>
    </row>
    <row r="71" spans="1:15" s="90" customFormat="1" ht="15" customHeight="1">
      <c r="A71" s="274" t="s">
        <v>167</v>
      </c>
      <c r="B71" s="114" t="s">
        <v>173</v>
      </c>
      <c r="C71" s="174"/>
      <c r="D71" s="174"/>
      <c r="E71" s="163"/>
      <c r="F71" s="175"/>
      <c r="G71" s="102"/>
      <c r="H71" s="103"/>
      <c r="I71" s="88"/>
      <c r="J71" s="88"/>
      <c r="K71" s="88"/>
      <c r="L71" s="176"/>
      <c r="M71" s="177"/>
      <c r="N71" s="178"/>
      <c r="O71" s="178"/>
    </row>
    <row r="72" spans="1:15" s="90" customFormat="1" ht="15" customHeight="1" thickBot="1">
      <c r="A72" s="273" t="s">
        <v>168</v>
      </c>
      <c r="B72" s="285" t="s">
        <v>211</v>
      </c>
      <c r="C72" s="255"/>
      <c r="D72" s="255"/>
      <c r="E72" s="218"/>
      <c r="F72" s="256"/>
      <c r="G72" s="122"/>
      <c r="H72" s="257"/>
      <c r="I72" s="120"/>
      <c r="J72" s="120"/>
      <c r="K72" s="120"/>
      <c r="L72" s="258"/>
      <c r="M72" s="259"/>
      <c r="N72" s="260"/>
      <c r="O72" s="260"/>
    </row>
    <row r="73" spans="1:15" s="90" customFormat="1" ht="16.5" thickBot="1">
      <c r="A73" s="272"/>
      <c r="B73" s="261" t="s">
        <v>0</v>
      </c>
      <c r="C73" s="168"/>
      <c r="D73" s="169"/>
      <c r="E73" s="170"/>
      <c r="F73" s="179">
        <f aca="true" t="shared" si="5" ref="F73:L73">SUM(F44:F72)</f>
        <v>720</v>
      </c>
      <c r="G73" s="262">
        <f t="shared" si="5"/>
        <v>24</v>
      </c>
      <c r="H73" s="262">
        <f t="shared" si="5"/>
        <v>162</v>
      </c>
      <c r="I73" s="262">
        <f t="shared" si="5"/>
        <v>72</v>
      </c>
      <c r="J73" s="262">
        <f t="shared" si="5"/>
        <v>90</v>
      </c>
      <c r="K73" s="262">
        <f t="shared" si="5"/>
        <v>0</v>
      </c>
      <c r="L73" s="179">
        <f t="shared" si="5"/>
        <v>558</v>
      </c>
      <c r="M73" s="173"/>
      <c r="N73" s="263"/>
      <c r="O73" s="263"/>
    </row>
    <row r="74" spans="1:15" s="90" customFormat="1" ht="19.5" thickBot="1">
      <c r="A74" s="272"/>
      <c r="B74" s="156" t="s">
        <v>94</v>
      </c>
      <c r="C74" s="168"/>
      <c r="D74" s="169"/>
      <c r="E74" s="170"/>
      <c r="F74" s="230">
        <f aca="true" t="shared" si="6" ref="F74:L74">SUM(F42,F73)</f>
        <v>1320</v>
      </c>
      <c r="G74" s="230">
        <f t="shared" si="6"/>
        <v>44</v>
      </c>
      <c r="H74" s="230">
        <f t="shared" si="6"/>
        <v>302</v>
      </c>
      <c r="I74" s="230">
        <f t="shared" si="6"/>
        <v>132</v>
      </c>
      <c r="J74" s="230">
        <f t="shared" si="6"/>
        <v>170</v>
      </c>
      <c r="K74" s="230">
        <f t="shared" si="6"/>
        <v>0</v>
      </c>
      <c r="L74" s="230">
        <f t="shared" si="6"/>
        <v>1018</v>
      </c>
      <c r="M74" s="173"/>
      <c r="N74" s="241"/>
      <c r="O74" s="241"/>
    </row>
    <row r="75" spans="1:17" s="90" customFormat="1" ht="19.5" thickBot="1">
      <c r="A75" s="123"/>
      <c r="B75" s="149" t="s">
        <v>94</v>
      </c>
      <c r="C75" s="150">
        <v>11</v>
      </c>
      <c r="D75" s="151">
        <v>19</v>
      </c>
      <c r="E75" s="152"/>
      <c r="F75" s="153">
        <f aca="true" t="shared" si="7" ref="F75:L75">SUM(F33,F74)</f>
        <v>2700</v>
      </c>
      <c r="G75" s="153">
        <f t="shared" si="7"/>
        <v>90</v>
      </c>
      <c r="H75" s="153">
        <f t="shared" si="7"/>
        <v>492</v>
      </c>
      <c r="I75" s="153">
        <f t="shared" si="7"/>
        <v>204</v>
      </c>
      <c r="J75" s="153">
        <f t="shared" si="7"/>
        <v>288</v>
      </c>
      <c r="K75" s="153">
        <f t="shared" si="7"/>
        <v>0</v>
      </c>
      <c r="L75" s="153">
        <f t="shared" si="7"/>
        <v>2208</v>
      </c>
      <c r="M75" s="153">
        <f>SUM(M12:M73)</f>
        <v>30</v>
      </c>
      <c r="N75" s="153">
        <f>SUM(N12:N73)</f>
        <v>30</v>
      </c>
      <c r="O75" s="153">
        <v>30</v>
      </c>
      <c r="Q75" s="124"/>
    </row>
    <row r="76" ht="15.75">
      <c r="B76" s="199"/>
    </row>
  </sheetData>
  <sheetProtection/>
  <mergeCells count="31">
    <mergeCell ref="A25:O25"/>
    <mergeCell ref="E4:E7"/>
    <mergeCell ref="C2:E3"/>
    <mergeCell ref="A11:O11"/>
    <mergeCell ref="B2:B7"/>
    <mergeCell ref="J4:J7"/>
    <mergeCell ref="A24:O24"/>
    <mergeCell ref="A17:O17"/>
    <mergeCell ref="C4:C7"/>
    <mergeCell ref="F2:L2"/>
    <mergeCell ref="M5:O5"/>
    <mergeCell ref="A55:O55"/>
    <mergeCell ref="A36:O36"/>
    <mergeCell ref="A35:O35"/>
    <mergeCell ref="A45:O45"/>
    <mergeCell ref="A44:O44"/>
    <mergeCell ref="M2:O2"/>
    <mergeCell ref="A30:O30"/>
    <mergeCell ref="I4:I7"/>
    <mergeCell ref="A10:O10"/>
    <mergeCell ref="A2:A7"/>
    <mergeCell ref="C1:O1"/>
    <mergeCell ref="H4:H7"/>
    <mergeCell ref="G3:G7"/>
    <mergeCell ref="D4:D7"/>
    <mergeCell ref="L4:L7"/>
    <mergeCell ref="H3:L3"/>
    <mergeCell ref="M3:N3"/>
    <mergeCell ref="F3:F7"/>
    <mergeCell ref="K4:K7"/>
    <mergeCell ref="M7:O7"/>
  </mergeCells>
  <printOptions/>
  <pageMargins left="0.26" right="0.2362204724409449" top="0.29" bottom="0.34" header="0.31496062992125984" footer="0.31496062992125984"/>
  <pageSetup fitToHeight="3" orientation="portrait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37"/>
  <sheetViews>
    <sheetView view="pageBreakPreview" zoomScale="70" zoomScaleNormal="75" zoomScaleSheetLayoutView="70" zoomScalePageLayoutView="0" workbookViewId="0" topLeftCell="A1">
      <selection activeCell="B26" sqref="B26"/>
    </sheetView>
  </sheetViews>
  <sheetFormatPr defaultColWidth="10.125" defaultRowHeight="12.75"/>
  <cols>
    <col min="1" max="1" width="16.25390625" style="64" customWidth="1"/>
    <col min="2" max="2" width="42.625" style="64" customWidth="1"/>
    <col min="3" max="4" width="5.375" style="65" customWidth="1"/>
    <col min="5" max="5" width="5.375" style="64" customWidth="1"/>
    <col min="6" max="6" width="6.00390625" style="64" customWidth="1"/>
    <col min="7" max="7" width="6.125" style="64" customWidth="1"/>
    <col min="8" max="8" width="6.875" style="64" customWidth="1"/>
    <col min="9" max="9" width="6.75390625" style="64" customWidth="1"/>
    <col min="10" max="10" width="6.375" style="64" customWidth="1"/>
    <col min="11" max="11" width="7.875" style="64" customWidth="1"/>
    <col min="12" max="12" width="5.75390625" style="64" customWidth="1"/>
    <col min="13" max="14" width="5.875" style="64" customWidth="1"/>
    <col min="15" max="15" width="9.25390625" style="64" customWidth="1"/>
    <col min="16" max="16" width="6.625" style="64" customWidth="1"/>
    <col min="17" max="17" width="5.75390625" style="64" customWidth="1"/>
    <col min="18" max="18" width="6.625" style="64" customWidth="1"/>
    <col min="19" max="19" width="7.125" style="64" customWidth="1"/>
    <col min="20" max="27" width="5.375" style="64" customWidth="1"/>
    <col min="28" max="16384" width="10.125" style="64" customWidth="1"/>
  </cols>
  <sheetData>
    <row r="1" spans="1:27" s="52" customFormat="1" ht="54.75" customHeight="1">
      <c r="A1" s="60"/>
      <c r="B1" s="46"/>
      <c r="C1" s="47"/>
      <c r="D1" s="48"/>
      <c r="E1" s="49"/>
      <c r="F1" s="49"/>
      <c r="G1" s="49"/>
      <c r="H1" s="49"/>
      <c r="I1" s="50"/>
      <c r="J1" s="51"/>
      <c r="K1" s="51"/>
      <c r="L1" s="49"/>
      <c r="M1" s="49"/>
      <c r="N1" s="49"/>
      <c r="O1" s="49"/>
      <c r="P1" s="49"/>
      <c r="Q1" s="49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s="59" customFormat="1" ht="25.5">
      <c r="A2" s="416" t="s">
        <v>71</v>
      </c>
      <c r="B2" s="416"/>
      <c r="C2" s="54"/>
      <c r="D2" s="55"/>
      <c r="E2" s="56"/>
      <c r="F2" s="56"/>
      <c r="G2" s="56"/>
      <c r="H2" s="56"/>
      <c r="I2" s="57"/>
      <c r="J2" s="58"/>
      <c r="K2" s="58"/>
      <c r="L2" s="53"/>
      <c r="M2" s="58"/>
      <c r="N2" s="416" t="s">
        <v>72</v>
      </c>
      <c r="O2" s="416"/>
      <c r="P2" s="416"/>
      <c r="Q2" s="416"/>
      <c r="R2" s="416"/>
      <c r="S2" s="416"/>
      <c r="T2" s="416"/>
      <c r="U2" s="416"/>
      <c r="V2" s="416"/>
      <c r="W2" s="58"/>
      <c r="X2" s="58"/>
      <c r="Y2" s="58"/>
      <c r="Z2" s="58"/>
      <c r="AA2" s="58"/>
    </row>
    <row r="3" spans="1:27" s="59" customFormat="1" ht="16.5" customHeight="1">
      <c r="A3" s="396" t="s">
        <v>73</v>
      </c>
      <c r="B3" s="405" t="s">
        <v>74</v>
      </c>
      <c r="C3" s="406"/>
      <c r="D3" s="406"/>
      <c r="E3" s="406"/>
      <c r="F3" s="406"/>
      <c r="G3" s="406"/>
      <c r="H3" s="407"/>
      <c r="I3" s="399" t="s">
        <v>75</v>
      </c>
      <c r="J3" s="402" t="s">
        <v>76</v>
      </c>
      <c r="K3" s="403"/>
      <c r="L3" s="404"/>
      <c r="M3" s="58"/>
      <c r="N3" s="396" t="s">
        <v>77</v>
      </c>
      <c r="O3" s="396"/>
      <c r="P3" s="396" t="s">
        <v>78</v>
      </c>
      <c r="Q3" s="396"/>
      <c r="R3" s="396"/>
      <c r="S3" s="396"/>
      <c r="T3" s="396"/>
      <c r="U3" s="396"/>
      <c r="V3" s="396"/>
      <c r="W3" s="396"/>
      <c r="X3" s="396"/>
      <c r="Y3" s="396"/>
      <c r="Z3" s="396" t="s">
        <v>75</v>
      </c>
      <c r="AA3" s="396"/>
    </row>
    <row r="4" spans="1:27" s="59" customFormat="1" ht="16.5">
      <c r="A4" s="396"/>
      <c r="B4" s="408"/>
      <c r="C4" s="409"/>
      <c r="D4" s="409"/>
      <c r="E4" s="409"/>
      <c r="F4" s="409"/>
      <c r="G4" s="409"/>
      <c r="H4" s="410"/>
      <c r="I4" s="400"/>
      <c r="J4" s="420" t="s">
        <v>79</v>
      </c>
      <c r="K4" s="422" t="s">
        <v>80</v>
      </c>
      <c r="L4" s="423"/>
      <c r="M4" s="58"/>
      <c r="N4" s="396"/>
      <c r="O4" s="396"/>
      <c r="P4" s="396"/>
      <c r="Q4" s="396"/>
      <c r="R4" s="396"/>
      <c r="S4" s="396"/>
      <c r="T4" s="396"/>
      <c r="U4" s="396"/>
      <c r="V4" s="396"/>
      <c r="W4" s="396"/>
      <c r="X4" s="396"/>
      <c r="Y4" s="396"/>
      <c r="Z4" s="396"/>
      <c r="AA4" s="396"/>
    </row>
    <row r="5" spans="1:27" s="59" customFormat="1" ht="27" customHeight="1">
      <c r="A5" s="396"/>
      <c r="B5" s="411"/>
      <c r="C5" s="412"/>
      <c r="D5" s="412"/>
      <c r="E5" s="412"/>
      <c r="F5" s="412"/>
      <c r="G5" s="412"/>
      <c r="H5" s="413"/>
      <c r="I5" s="401"/>
      <c r="J5" s="421"/>
      <c r="K5" s="424"/>
      <c r="L5" s="425"/>
      <c r="M5" s="58"/>
      <c r="N5" s="396"/>
      <c r="O5" s="396"/>
      <c r="P5" s="396"/>
      <c r="Q5" s="396"/>
      <c r="R5" s="396"/>
      <c r="S5" s="396"/>
      <c r="T5" s="396"/>
      <c r="U5" s="396"/>
      <c r="V5" s="396"/>
      <c r="W5" s="396"/>
      <c r="X5" s="396"/>
      <c r="Y5" s="396"/>
      <c r="Z5" s="396"/>
      <c r="AA5" s="396"/>
    </row>
    <row r="6" spans="1:27" s="59" customFormat="1" ht="18.75" customHeight="1">
      <c r="A6" s="159" t="s">
        <v>134</v>
      </c>
      <c r="B6" s="417" t="s">
        <v>187</v>
      </c>
      <c r="C6" s="418"/>
      <c r="D6" s="418"/>
      <c r="E6" s="418"/>
      <c r="F6" s="418"/>
      <c r="G6" s="418"/>
      <c r="H6" s="419"/>
      <c r="I6" s="137">
        <v>2</v>
      </c>
      <c r="J6" s="137">
        <v>4</v>
      </c>
      <c r="K6" s="397"/>
      <c r="L6" s="398"/>
      <c r="M6" s="56"/>
      <c r="N6" s="414" t="s">
        <v>136</v>
      </c>
      <c r="O6" s="414"/>
      <c r="P6" s="426" t="s">
        <v>193</v>
      </c>
      <c r="Q6" s="427"/>
      <c r="R6" s="427"/>
      <c r="S6" s="427"/>
      <c r="T6" s="427"/>
      <c r="U6" s="427"/>
      <c r="V6" s="427"/>
      <c r="W6" s="427"/>
      <c r="X6" s="427"/>
      <c r="Y6" s="428"/>
      <c r="Z6" s="415">
        <v>3</v>
      </c>
      <c r="AA6" s="415"/>
    </row>
    <row r="7" spans="1:27" s="59" customFormat="1" ht="36" customHeight="1">
      <c r="A7" s="159" t="s">
        <v>135</v>
      </c>
      <c r="B7" s="417" t="s">
        <v>49</v>
      </c>
      <c r="C7" s="418" t="s">
        <v>100</v>
      </c>
      <c r="D7" s="418" t="s">
        <v>49</v>
      </c>
      <c r="E7" s="418" t="s">
        <v>100</v>
      </c>
      <c r="F7" s="418" t="s">
        <v>49</v>
      </c>
      <c r="G7" s="418" t="s">
        <v>100</v>
      </c>
      <c r="H7" s="419" t="s">
        <v>49</v>
      </c>
      <c r="I7" s="137">
        <v>3</v>
      </c>
      <c r="J7" s="137">
        <v>8</v>
      </c>
      <c r="K7" s="397"/>
      <c r="L7" s="398"/>
      <c r="M7" s="56"/>
      <c r="N7" s="414"/>
      <c r="O7" s="414"/>
      <c r="P7" s="429"/>
      <c r="Q7" s="430"/>
      <c r="R7" s="430"/>
      <c r="S7" s="430"/>
      <c r="T7" s="430"/>
      <c r="U7" s="430"/>
      <c r="V7" s="430"/>
      <c r="W7" s="430"/>
      <c r="X7" s="430"/>
      <c r="Y7" s="431"/>
      <c r="Z7" s="415"/>
      <c r="AA7" s="415"/>
    </row>
    <row r="8" spans="1:27" s="59" customFormat="1" ht="18.75" customHeight="1">
      <c r="A8" s="268"/>
      <c r="B8" s="379"/>
      <c r="C8" s="379" t="s">
        <v>98</v>
      </c>
      <c r="D8" s="379" t="s">
        <v>99</v>
      </c>
      <c r="E8" s="379" t="s">
        <v>98</v>
      </c>
      <c r="F8" s="379" t="s">
        <v>99</v>
      </c>
      <c r="G8" s="379" t="s">
        <v>98</v>
      </c>
      <c r="H8" s="379" t="s">
        <v>99</v>
      </c>
      <c r="I8" s="269"/>
      <c r="J8" s="270"/>
      <c r="K8" s="380"/>
      <c r="L8" s="380"/>
      <c r="M8" s="56"/>
      <c r="N8" s="245"/>
      <c r="O8" s="245"/>
      <c r="P8" s="246"/>
      <c r="Q8" s="246"/>
      <c r="R8" s="246"/>
      <c r="S8" s="246"/>
      <c r="T8" s="246"/>
      <c r="U8" s="246"/>
      <c r="V8" s="246"/>
      <c r="W8" s="246"/>
      <c r="X8" s="246"/>
      <c r="Y8" s="246"/>
      <c r="Z8" s="247"/>
      <c r="AA8" s="247"/>
    </row>
    <row r="9" spans="1:27" s="59" customFormat="1" ht="18.75">
      <c r="A9" s="387"/>
      <c r="B9" s="387"/>
      <c r="C9" s="387"/>
      <c r="D9" s="387"/>
      <c r="E9" s="387"/>
      <c r="F9" s="387"/>
      <c r="G9" s="387"/>
      <c r="H9" s="387"/>
      <c r="I9" s="387"/>
      <c r="J9" s="271"/>
      <c r="K9" s="388"/>
      <c r="L9" s="389"/>
      <c r="M9" s="56"/>
      <c r="N9" s="245"/>
      <c r="O9" s="245"/>
      <c r="P9" s="246"/>
      <c r="Q9" s="246"/>
      <c r="R9" s="246"/>
      <c r="S9" s="246"/>
      <c r="T9" s="246"/>
      <c r="U9" s="246"/>
      <c r="V9" s="246"/>
      <c r="W9" s="246"/>
      <c r="X9" s="246"/>
      <c r="Y9" s="246"/>
      <c r="Z9" s="247"/>
      <c r="AA9" s="247"/>
    </row>
    <row r="10" spans="1:27" s="59" customFormat="1" ht="16.5">
      <c r="A10" s="61"/>
      <c r="B10" s="61"/>
      <c r="C10" s="61"/>
      <c r="D10" s="61"/>
      <c r="E10" s="61"/>
      <c r="F10" s="61"/>
      <c r="G10" s="61"/>
      <c r="H10" s="61"/>
      <c r="I10" s="61"/>
      <c r="J10" s="56"/>
      <c r="K10" s="57"/>
      <c r="L10" s="57"/>
      <c r="M10" s="56"/>
      <c r="N10" s="56"/>
      <c r="O10" s="56"/>
      <c r="P10" s="56"/>
      <c r="Q10" s="56"/>
      <c r="R10" s="56"/>
      <c r="S10" s="58"/>
      <c r="T10" s="58"/>
      <c r="U10" s="58"/>
      <c r="V10" s="58"/>
      <c r="W10" s="58"/>
      <c r="X10" s="58"/>
      <c r="Y10" s="58"/>
      <c r="Z10" s="58"/>
      <c r="AA10" s="58"/>
    </row>
    <row r="11" spans="1:27" s="59" customFormat="1" ht="16.5">
      <c r="A11" s="56" t="s">
        <v>81</v>
      </c>
      <c r="B11" s="61"/>
      <c r="C11" s="61"/>
      <c r="D11" s="61"/>
      <c r="E11" s="61"/>
      <c r="F11" s="61"/>
      <c r="G11" s="61"/>
      <c r="H11" s="61"/>
      <c r="I11" s="61"/>
      <c r="J11" s="56"/>
      <c r="K11" s="57"/>
      <c r="L11" s="57"/>
      <c r="M11" s="56"/>
      <c r="N11" s="56"/>
      <c r="O11" s="56"/>
      <c r="P11" s="56"/>
      <c r="Q11" s="56"/>
      <c r="R11" s="56"/>
      <c r="S11" s="58"/>
      <c r="T11" s="58"/>
      <c r="U11" s="58"/>
      <c r="V11" s="58"/>
      <c r="W11" s="58"/>
      <c r="X11" s="58"/>
      <c r="Y11" s="58"/>
      <c r="Z11" s="58"/>
      <c r="AA11" s="58"/>
    </row>
    <row r="12" spans="1:27" s="59" customFormat="1" ht="37.5">
      <c r="A12" s="395" t="s">
        <v>82</v>
      </c>
      <c r="B12" s="395"/>
      <c r="C12" s="395"/>
      <c r="D12" s="395"/>
      <c r="E12" s="395"/>
      <c r="F12" s="395"/>
      <c r="G12" s="395"/>
      <c r="H12" s="138" t="s">
        <v>83</v>
      </c>
      <c r="I12" s="138" t="s">
        <v>84</v>
      </c>
      <c r="J12" s="138" t="s">
        <v>85</v>
      </c>
      <c r="K12" s="138" t="s">
        <v>64</v>
      </c>
      <c r="L12" s="390"/>
      <c r="M12" s="390"/>
      <c r="N12" s="391"/>
      <c r="O12" s="66"/>
      <c r="P12" s="67"/>
      <c r="Q12" s="67"/>
      <c r="R12" s="67"/>
      <c r="S12" s="58"/>
      <c r="T12" s="58"/>
      <c r="U12" s="58"/>
      <c r="V12" s="58"/>
      <c r="W12" s="58"/>
      <c r="X12" s="58"/>
      <c r="Y12" s="58"/>
      <c r="Z12" s="58"/>
      <c r="AA12" s="58"/>
    </row>
    <row r="13" spans="1:27" s="59" customFormat="1" ht="18.75">
      <c r="A13" s="382" t="s">
        <v>86</v>
      </c>
      <c r="B13" s="382"/>
      <c r="C13" s="382"/>
      <c r="D13" s="382"/>
      <c r="E13" s="382"/>
      <c r="F13" s="382"/>
      <c r="G13" s="383"/>
      <c r="H13" s="148">
        <v>18</v>
      </c>
      <c r="I13" s="148">
        <v>14</v>
      </c>
      <c r="J13" s="148">
        <v>6</v>
      </c>
      <c r="K13" s="148">
        <v>38</v>
      </c>
      <c r="L13" s="385"/>
      <c r="M13" s="385"/>
      <c r="N13" s="386"/>
      <c r="O13" s="66"/>
      <c r="P13" s="67"/>
      <c r="Q13" s="67"/>
      <c r="R13" s="67"/>
      <c r="S13" s="58"/>
      <c r="T13" s="58"/>
      <c r="U13" s="58"/>
      <c r="V13" s="58"/>
      <c r="W13" s="58"/>
      <c r="X13" s="58"/>
      <c r="Y13" s="58"/>
      <c r="Z13" s="58"/>
      <c r="AA13" s="58"/>
    </row>
    <row r="14" spans="1:27" s="59" customFormat="1" ht="18.75">
      <c r="A14" s="383" t="s">
        <v>207</v>
      </c>
      <c r="B14" s="392"/>
      <c r="C14" s="392"/>
      <c r="D14" s="392"/>
      <c r="E14" s="392"/>
      <c r="F14" s="392"/>
      <c r="G14" s="393"/>
      <c r="H14" s="148">
        <v>186</v>
      </c>
      <c r="I14" s="148">
        <v>162</v>
      </c>
      <c r="J14" s="148">
        <v>144</v>
      </c>
      <c r="K14" s="148">
        <v>492</v>
      </c>
      <c r="L14" s="278"/>
      <c r="M14" s="279"/>
      <c r="N14" s="279"/>
      <c r="O14" s="66"/>
      <c r="P14" s="67"/>
      <c r="Q14" s="67"/>
      <c r="R14" s="67"/>
      <c r="S14" s="58"/>
      <c r="T14" s="58"/>
      <c r="U14" s="58"/>
      <c r="V14" s="58"/>
      <c r="W14" s="58"/>
      <c r="X14" s="58"/>
      <c r="Y14" s="58"/>
      <c r="Z14" s="58"/>
      <c r="AA14" s="58"/>
    </row>
    <row r="15" spans="1:27" s="59" customFormat="1" ht="18.75">
      <c r="A15" s="383" t="s">
        <v>208</v>
      </c>
      <c r="B15" s="392"/>
      <c r="C15" s="392"/>
      <c r="D15" s="392"/>
      <c r="E15" s="392"/>
      <c r="F15" s="392"/>
      <c r="G15" s="393"/>
      <c r="H15" s="148">
        <v>10</v>
      </c>
      <c r="I15" s="148">
        <v>12</v>
      </c>
      <c r="J15" s="148">
        <v>24</v>
      </c>
      <c r="K15" s="148">
        <v>46</v>
      </c>
      <c r="L15" s="278"/>
      <c r="M15" s="279"/>
      <c r="N15" s="279"/>
      <c r="O15" s="66"/>
      <c r="P15" s="67"/>
      <c r="Q15" s="67"/>
      <c r="R15" s="67"/>
      <c r="S15" s="58"/>
      <c r="T15" s="58"/>
      <c r="U15" s="58"/>
      <c r="V15" s="58"/>
      <c r="W15" s="58"/>
      <c r="X15" s="58"/>
      <c r="Y15" s="58"/>
      <c r="Z15" s="58"/>
      <c r="AA15" s="58"/>
    </row>
    <row r="16" spans="1:27" s="59" customFormat="1" ht="18.75">
      <c r="A16" s="382" t="s">
        <v>87</v>
      </c>
      <c r="B16" s="382"/>
      <c r="C16" s="382"/>
      <c r="D16" s="382"/>
      <c r="E16" s="382"/>
      <c r="F16" s="382"/>
      <c r="G16" s="383"/>
      <c r="H16" s="139">
        <v>30</v>
      </c>
      <c r="I16" s="139">
        <v>30</v>
      </c>
      <c r="J16" s="139">
        <v>30</v>
      </c>
      <c r="K16" s="139">
        <v>90</v>
      </c>
      <c r="L16" s="385"/>
      <c r="M16" s="385"/>
      <c r="N16" s="386"/>
      <c r="O16" s="69"/>
      <c r="P16" s="68"/>
      <c r="Q16" s="68"/>
      <c r="R16" s="68"/>
      <c r="S16" s="58"/>
      <c r="T16" s="58"/>
      <c r="U16" s="58"/>
      <c r="V16" s="58"/>
      <c r="W16" s="58"/>
      <c r="X16" s="58"/>
      <c r="Y16" s="58"/>
      <c r="Z16" s="58"/>
      <c r="AA16" s="58"/>
    </row>
    <row r="17" spans="1:27" s="59" customFormat="1" ht="18.75">
      <c r="A17" s="382" t="s">
        <v>88</v>
      </c>
      <c r="B17" s="382"/>
      <c r="C17" s="382"/>
      <c r="D17" s="382"/>
      <c r="E17" s="382"/>
      <c r="F17" s="382"/>
      <c r="G17" s="383"/>
      <c r="H17" s="88">
        <v>4</v>
      </c>
      <c r="I17" s="88">
        <v>3</v>
      </c>
      <c r="J17" s="88">
        <v>2</v>
      </c>
      <c r="K17" s="88">
        <v>9</v>
      </c>
      <c r="L17" s="385"/>
      <c r="M17" s="385"/>
      <c r="N17" s="386"/>
      <c r="O17" s="69"/>
      <c r="P17" s="68"/>
      <c r="Q17" s="68"/>
      <c r="R17" s="68"/>
      <c r="S17" s="58"/>
      <c r="T17" s="58"/>
      <c r="U17" s="58"/>
      <c r="V17" s="58"/>
      <c r="W17" s="58"/>
      <c r="X17" s="58"/>
      <c r="Y17" s="58"/>
      <c r="Z17" s="58"/>
      <c r="AA17" s="58"/>
    </row>
    <row r="18" spans="1:27" s="59" customFormat="1" ht="18.75">
      <c r="A18" s="382" t="s">
        <v>89</v>
      </c>
      <c r="B18" s="382"/>
      <c r="C18" s="382"/>
      <c r="D18" s="382"/>
      <c r="E18" s="382"/>
      <c r="F18" s="382"/>
      <c r="G18" s="383"/>
      <c r="H18" s="115">
        <v>4</v>
      </c>
      <c r="I18" s="115">
        <v>4</v>
      </c>
      <c r="J18" s="115">
        <v>4</v>
      </c>
      <c r="K18" s="115">
        <v>12</v>
      </c>
      <c r="L18" s="385"/>
      <c r="M18" s="385"/>
      <c r="N18" s="386"/>
      <c r="O18" s="69"/>
      <c r="P18" s="68"/>
      <c r="Q18" s="68"/>
      <c r="R18" s="68"/>
      <c r="S18" s="58"/>
      <c r="T18" s="58"/>
      <c r="U18" s="58"/>
      <c r="V18" s="58"/>
      <c r="W18" s="58"/>
      <c r="X18" s="58"/>
      <c r="Y18" s="58"/>
      <c r="Z18" s="58"/>
      <c r="AA18" s="58"/>
    </row>
    <row r="19" spans="1:27" s="59" customFormat="1" ht="18.75">
      <c r="A19" s="382" t="s">
        <v>90</v>
      </c>
      <c r="B19" s="382"/>
      <c r="C19" s="382"/>
      <c r="D19" s="382"/>
      <c r="E19" s="382"/>
      <c r="F19" s="382"/>
      <c r="G19" s="383"/>
      <c r="H19" s="139">
        <v>0</v>
      </c>
      <c r="I19" s="139">
        <v>0</v>
      </c>
      <c r="J19" s="139">
        <v>0</v>
      </c>
      <c r="K19" s="139">
        <v>0</v>
      </c>
      <c r="L19" s="385"/>
      <c r="M19" s="385"/>
      <c r="N19" s="386"/>
      <c r="O19" s="69"/>
      <c r="P19" s="68"/>
      <c r="Q19" s="68"/>
      <c r="R19" s="68"/>
      <c r="S19" s="58"/>
      <c r="T19" s="58"/>
      <c r="U19" s="58"/>
      <c r="V19" s="58"/>
      <c r="W19" s="58"/>
      <c r="X19" s="58"/>
      <c r="Y19" s="58"/>
      <c r="Z19" s="58"/>
      <c r="AA19" s="58"/>
    </row>
    <row r="20" spans="1:27" s="59" customFormat="1" ht="18.75">
      <c r="A20" s="382" t="s">
        <v>67</v>
      </c>
      <c r="B20" s="382"/>
      <c r="C20" s="382"/>
      <c r="D20" s="382"/>
      <c r="E20" s="382"/>
      <c r="F20" s="382"/>
      <c r="G20" s="383"/>
      <c r="H20" s="139"/>
      <c r="I20" s="139">
        <v>1</v>
      </c>
      <c r="J20" s="139"/>
      <c r="K20" s="139">
        <v>1</v>
      </c>
      <c r="L20" s="385"/>
      <c r="M20" s="385"/>
      <c r="N20" s="386"/>
      <c r="O20" s="69"/>
      <c r="P20" s="68"/>
      <c r="Q20" s="68"/>
      <c r="R20" s="68"/>
      <c r="S20" s="58"/>
      <c r="T20" s="58"/>
      <c r="U20" s="58"/>
      <c r="V20" s="58"/>
      <c r="W20" s="58"/>
      <c r="X20" s="58"/>
      <c r="Y20" s="58"/>
      <c r="Z20" s="58"/>
      <c r="AA20" s="58"/>
    </row>
    <row r="21" spans="1:27" s="59" customFormat="1" ht="18.75">
      <c r="A21" s="382" t="s">
        <v>68</v>
      </c>
      <c r="B21" s="382"/>
      <c r="C21" s="382"/>
      <c r="D21" s="382"/>
      <c r="E21" s="382"/>
      <c r="F21" s="382"/>
      <c r="G21" s="383"/>
      <c r="H21" s="139"/>
      <c r="I21" s="139"/>
      <c r="J21" s="139">
        <v>1</v>
      </c>
      <c r="K21" s="139">
        <v>1</v>
      </c>
      <c r="L21" s="385"/>
      <c r="M21" s="385"/>
      <c r="N21" s="386"/>
      <c r="O21" s="69"/>
      <c r="P21" s="68"/>
      <c r="Q21" s="68"/>
      <c r="R21" s="68"/>
      <c r="S21" s="58"/>
      <c r="T21" s="58"/>
      <c r="U21" s="58"/>
      <c r="V21" s="58"/>
      <c r="W21" s="58"/>
      <c r="X21" s="58"/>
      <c r="Y21" s="58"/>
      <c r="Z21" s="58"/>
      <c r="AA21" s="58"/>
    </row>
    <row r="22" spans="1:27" s="59" customFormat="1" ht="18.75">
      <c r="A22" s="382" t="s">
        <v>91</v>
      </c>
      <c r="B22" s="382"/>
      <c r="C22" s="382"/>
      <c r="D22" s="382"/>
      <c r="E22" s="382"/>
      <c r="F22" s="382"/>
      <c r="G22" s="383"/>
      <c r="H22" s="139"/>
      <c r="I22" s="139"/>
      <c r="J22" s="139">
        <v>1</v>
      </c>
      <c r="K22" s="139">
        <v>1</v>
      </c>
      <c r="L22" s="385"/>
      <c r="M22" s="385"/>
      <c r="N22" s="386"/>
      <c r="O22" s="69"/>
      <c r="P22" s="68"/>
      <c r="Q22" s="68"/>
      <c r="R22" s="68"/>
      <c r="S22" s="58"/>
      <c r="T22" s="58"/>
      <c r="U22" s="58"/>
      <c r="V22" s="58"/>
      <c r="W22" s="58"/>
      <c r="X22" s="58"/>
      <c r="Y22" s="58"/>
      <c r="Z22" s="58"/>
      <c r="AA22" s="58"/>
    </row>
    <row r="23" spans="1:27" s="52" customFormat="1" ht="12.75">
      <c r="A23" s="60"/>
      <c r="B23" s="46"/>
      <c r="C23" s="47"/>
      <c r="D23" s="48"/>
      <c r="E23" s="49"/>
      <c r="F23" s="49"/>
      <c r="G23" s="49"/>
      <c r="H23" s="49"/>
      <c r="I23" s="50"/>
      <c r="J23" s="51"/>
      <c r="K23" s="51"/>
      <c r="L23" s="49"/>
      <c r="M23" s="49"/>
      <c r="N23" s="49"/>
      <c r="O23" s="49"/>
      <c r="P23" s="49"/>
      <c r="Q23" s="49"/>
      <c r="R23" s="51"/>
      <c r="S23" s="51"/>
      <c r="T23" s="51"/>
      <c r="U23" s="51"/>
      <c r="V23" s="51"/>
      <c r="W23" s="51"/>
      <c r="X23" s="51"/>
      <c r="Y23" s="51"/>
      <c r="Z23" s="51"/>
      <c r="AA23" s="51"/>
    </row>
    <row r="24" spans="1:27" s="59" customFormat="1" ht="24.75" customHeight="1">
      <c r="A24" s="384" t="s">
        <v>172</v>
      </c>
      <c r="B24" s="384"/>
      <c r="C24" s="384"/>
      <c r="D24" s="384"/>
      <c r="E24" s="384"/>
      <c r="F24" s="384"/>
      <c r="G24" s="384"/>
      <c r="H24" s="384"/>
      <c r="I24" s="384"/>
      <c r="J24" s="384"/>
      <c r="K24" s="384"/>
      <c r="L24" s="384"/>
      <c r="M24" s="384"/>
      <c r="N24" s="384"/>
      <c r="O24" s="384"/>
      <c r="P24" s="384"/>
      <c r="Q24" s="384"/>
      <c r="R24" s="384"/>
      <c r="S24" s="384"/>
      <c r="T24" s="384"/>
      <c r="U24" s="384"/>
      <c r="V24" s="384"/>
      <c r="W24" s="384"/>
      <c r="X24" s="384"/>
      <c r="Y24" s="384"/>
      <c r="Z24" s="384"/>
      <c r="AA24" s="384"/>
    </row>
    <row r="25" spans="1:27" s="59" customFormat="1" ht="27.75" customHeight="1">
      <c r="A25" s="384"/>
      <c r="B25" s="384"/>
      <c r="C25" s="384"/>
      <c r="D25" s="384"/>
      <c r="E25" s="384"/>
      <c r="F25" s="384"/>
      <c r="G25" s="384"/>
      <c r="H25" s="384"/>
      <c r="I25" s="384"/>
      <c r="J25" s="384"/>
      <c r="K25" s="384"/>
      <c r="L25" s="384"/>
      <c r="M25" s="384"/>
      <c r="N25" s="384"/>
      <c r="O25" s="384"/>
      <c r="P25" s="384"/>
      <c r="Q25" s="384"/>
      <c r="R25" s="384"/>
      <c r="S25" s="384"/>
      <c r="T25" s="384"/>
      <c r="U25" s="384"/>
      <c r="V25" s="384"/>
      <c r="W25" s="384"/>
      <c r="X25" s="384"/>
      <c r="Y25" s="384"/>
      <c r="Z25" s="384"/>
      <c r="AA25" s="384"/>
    </row>
    <row r="26" spans="1:27" s="52" customFormat="1" ht="12.75">
      <c r="A26" s="60"/>
      <c r="B26" s="46"/>
      <c r="C26" s="47"/>
      <c r="D26" s="48"/>
      <c r="E26" s="49"/>
      <c r="F26" s="49"/>
      <c r="G26" s="49"/>
      <c r="H26" s="49"/>
      <c r="I26" s="50"/>
      <c r="J26" s="51"/>
      <c r="K26" s="51"/>
      <c r="L26" s="49"/>
      <c r="M26" s="49"/>
      <c r="N26" s="49"/>
      <c r="O26" s="49"/>
      <c r="P26" s="49"/>
      <c r="Q26" s="49"/>
      <c r="R26" s="51"/>
      <c r="S26" s="51"/>
      <c r="T26" s="51"/>
      <c r="U26" s="51"/>
      <c r="V26" s="51"/>
      <c r="W26" s="51"/>
      <c r="X26" s="51"/>
      <c r="Y26" s="51"/>
      <c r="Z26" s="51"/>
      <c r="AA26" s="51"/>
    </row>
    <row r="27" spans="1:27" s="62" customFormat="1" ht="23.25">
      <c r="A27" s="140" t="s">
        <v>118</v>
      </c>
      <c r="B27" s="141"/>
      <c r="C27" s="141"/>
      <c r="D27" s="141"/>
      <c r="E27" s="141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381" t="s">
        <v>92</v>
      </c>
      <c r="Q27" s="381"/>
      <c r="R27" s="381"/>
      <c r="S27" s="381"/>
      <c r="T27" s="381"/>
      <c r="U27" s="381"/>
      <c r="V27" s="381"/>
      <c r="W27" s="381"/>
      <c r="X27" s="381"/>
      <c r="Y27" s="381"/>
      <c r="Z27" s="381"/>
      <c r="AA27" s="381"/>
    </row>
    <row r="28" spans="1:27" s="62" customFormat="1" ht="24.75" customHeight="1">
      <c r="A28" s="142" t="s">
        <v>121</v>
      </c>
      <c r="B28" s="141"/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381" t="s">
        <v>116</v>
      </c>
      <c r="Q28" s="381"/>
      <c r="R28" s="381"/>
      <c r="S28" s="381"/>
      <c r="T28" s="381"/>
      <c r="U28" s="381"/>
      <c r="V28" s="381"/>
      <c r="W28" s="381"/>
      <c r="X28" s="381"/>
      <c r="Y28" s="381"/>
      <c r="Z28" s="381"/>
      <c r="AA28" s="381"/>
    </row>
    <row r="29" spans="1:27" s="63" customFormat="1" ht="23.25">
      <c r="A29" s="142"/>
      <c r="B29" s="141"/>
      <c r="C29" s="141"/>
      <c r="D29" s="141"/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41"/>
      <c r="T29" s="141"/>
      <c r="U29" s="141"/>
      <c r="V29" s="141"/>
      <c r="W29" s="143"/>
      <c r="X29" s="143"/>
      <c r="Y29" s="143"/>
      <c r="Z29" s="143"/>
      <c r="AA29" s="143"/>
    </row>
    <row r="30" spans="1:27" s="62" customFormat="1" ht="23.25" customHeight="1">
      <c r="A30" s="394" t="s">
        <v>215</v>
      </c>
      <c r="B30" s="394"/>
      <c r="C30" s="394"/>
      <c r="D30" s="394"/>
      <c r="E30" s="141"/>
      <c r="F30" s="141"/>
      <c r="G30" s="141"/>
      <c r="H30" s="141"/>
      <c r="I30" s="141"/>
      <c r="J30" s="141"/>
      <c r="K30" s="141"/>
      <c r="L30" s="141"/>
      <c r="M30" s="141"/>
      <c r="N30" s="142"/>
      <c r="O30" s="141"/>
      <c r="P30" s="381" t="s">
        <v>93</v>
      </c>
      <c r="Q30" s="381"/>
      <c r="R30" s="381"/>
      <c r="S30" s="381"/>
      <c r="T30" s="381"/>
      <c r="U30" s="381"/>
      <c r="V30" s="381"/>
      <c r="W30" s="381"/>
      <c r="X30" s="381"/>
      <c r="Y30" s="381"/>
      <c r="Z30" s="381"/>
      <c r="AA30" s="381"/>
    </row>
    <row r="31" spans="1:27" ht="18.75" customHeight="1">
      <c r="A31" s="394"/>
      <c r="B31" s="394"/>
      <c r="C31" s="394"/>
      <c r="D31" s="394"/>
      <c r="E31" s="144"/>
      <c r="F31" s="144"/>
      <c r="G31" s="144"/>
      <c r="H31" s="144"/>
      <c r="I31" s="144"/>
      <c r="J31" s="144" t="s">
        <v>216</v>
      </c>
      <c r="K31" s="144"/>
      <c r="L31" s="144"/>
      <c r="M31" s="143"/>
      <c r="N31" s="143"/>
      <c r="O31" s="143"/>
      <c r="P31" s="143"/>
      <c r="Q31" s="143"/>
      <c r="R31" s="143"/>
      <c r="S31" s="143"/>
      <c r="T31" s="143"/>
      <c r="U31" s="143"/>
      <c r="V31" s="143"/>
      <c r="W31" s="143"/>
      <c r="X31" s="143"/>
      <c r="Y31" s="143"/>
      <c r="Z31" s="143"/>
      <c r="AA31" s="143"/>
    </row>
    <row r="34" spans="1:27" ht="23.25">
      <c r="A34" s="434" t="s">
        <v>209</v>
      </c>
      <c r="B34" s="434"/>
      <c r="J34" s="436" t="s">
        <v>217</v>
      </c>
      <c r="K34" s="436"/>
      <c r="L34" s="436"/>
      <c r="M34" s="436"/>
      <c r="P34" s="433" t="s">
        <v>188</v>
      </c>
      <c r="Q34" s="433"/>
      <c r="R34" s="433"/>
      <c r="S34" s="433"/>
      <c r="T34" s="433"/>
      <c r="U34" s="433"/>
      <c r="V34" s="433"/>
      <c r="W34" s="433"/>
      <c r="X34" s="433"/>
      <c r="Y34" s="433"/>
      <c r="Z34" s="433"/>
      <c r="AA34" s="433"/>
    </row>
    <row r="35" spans="1:27" ht="23.25">
      <c r="A35" s="435"/>
      <c r="B35" s="435"/>
      <c r="P35" s="433"/>
      <c r="Q35" s="433"/>
      <c r="R35" s="433"/>
      <c r="S35" s="433"/>
      <c r="T35" s="433"/>
      <c r="U35" s="433"/>
      <c r="V35" s="433"/>
      <c r="W35" s="433"/>
      <c r="X35" s="433"/>
      <c r="Y35" s="433"/>
      <c r="Z35" s="433"/>
      <c r="AA35" s="433"/>
    </row>
    <row r="36" spans="16:27" ht="22.5">
      <c r="P36" s="432" t="s">
        <v>210</v>
      </c>
      <c r="Q36" s="432"/>
      <c r="R36" s="432"/>
      <c r="S36" s="432"/>
      <c r="T36" s="432"/>
      <c r="U36" s="432"/>
      <c r="V36" s="432"/>
      <c r="W36" s="432"/>
      <c r="X36" s="432"/>
      <c r="Y36" s="432"/>
      <c r="Z36" s="432"/>
      <c r="AA36" s="432"/>
    </row>
    <row r="37" spans="16:27" ht="23.25">
      <c r="P37" s="433"/>
      <c r="Q37" s="433"/>
      <c r="R37" s="433"/>
      <c r="S37" s="433"/>
      <c r="T37" s="433"/>
      <c r="U37" s="433"/>
      <c r="V37" s="433"/>
      <c r="W37" s="433"/>
      <c r="X37" s="433"/>
      <c r="Y37" s="433"/>
      <c r="Z37" s="433"/>
      <c r="AA37" s="433"/>
    </row>
  </sheetData>
  <sheetProtection/>
  <mergeCells count="55">
    <mergeCell ref="P36:AA36"/>
    <mergeCell ref="P37:AA37"/>
    <mergeCell ref="A34:B34"/>
    <mergeCell ref="A35:B35"/>
    <mergeCell ref="J34:M34"/>
    <mergeCell ref="P34:AA34"/>
    <mergeCell ref="P35:AA35"/>
    <mergeCell ref="Z6:AA7"/>
    <mergeCell ref="A2:B2"/>
    <mergeCell ref="N2:V2"/>
    <mergeCell ref="B6:H6"/>
    <mergeCell ref="Z3:AA5"/>
    <mergeCell ref="J4:J5"/>
    <mergeCell ref="B7:H7"/>
    <mergeCell ref="K7:L7"/>
    <mergeCell ref="K4:L5"/>
    <mergeCell ref="P6:Y7"/>
    <mergeCell ref="P3:Y5"/>
    <mergeCell ref="A3:A5"/>
    <mergeCell ref="K6:L6"/>
    <mergeCell ref="I3:I5"/>
    <mergeCell ref="J3:L3"/>
    <mergeCell ref="N3:O5"/>
    <mergeCell ref="B3:H5"/>
    <mergeCell ref="N6:O7"/>
    <mergeCell ref="A30:D31"/>
    <mergeCell ref="A12:G12"/>
    <mergeCell ref="P27:AA27"/>
    <mergeCell ref="P28:AA28"/>
    <mergeCell ref="L22:N22"/>
    <mergeCell ref="A20:G20"/>
    <mergeCell ref="A21:G21"/>
    <mergeCell ref="L20:N20"/>
    <mergeCell ref="A13:G13"/>
    <mergeCell ref="L21:N21"/>
    <mergeCell ref="K9:L9"/>
    <mergeCell ref="A19:G19"/>
    <mergeCell ref="L12:N12"/>
    <mergeCell ref="A18:G18"/>
    <mergeCell ref="L13:N13"/>
    <mergeCell ref="L17:N17"/>
    <mergeCell ref="L16:N16"/>
    <mergeCell ref="L19:N19"/>
    <mergeCell ref="A15:G15"/>
    <mergeCell ref="A14:G14"/>
    <mergeCell ref="B8:H8"/>
    <mergeCell ref="K8:L8"/>
    <mergeCell ref="P30:AA30"/>
    <mergeCell ref="A22:G22"/>
    <mergeCell ref="A24:AA24"/>
    <mergeCell ref="A25:AA25"/>
    <mergeCell ref="L18:N18"/>
    <mergeCell ref="A16:G16"/>
    <mergeCell ref="A17:G17"/>
    <mergeCell ref="A9:I9"/>
  </mergeCells>
  <printOptions horizontalCentered="1"/>
  <pageMargins left="0.25" right="0.1968503937007874" top="0.1968503937007874" bottom="0.1968503937007874" header="0.11811023622047245" footer="0.11811023622047245"/>
  <pageSetup horizontalDpi="300" verticalDpi="3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MMM</dc:creator>
  <cp:keywords/>
  <dc:description/>
  <cp:lastModifiedBy>User</cp:lastModifiedBy>
  <cp:lastPrinted>2017-09-14T06:57:27Z</cp:lastPrinted>
  <dcterms:created xsi:type="dcterms:W3CDTF">2003-11-28T18:06:16Z</dcterms:created>
  <dcterms:modified xsi:type="dcterms:W3CDTF">2020-04-27T09:21:40Z</dcterms:modified>
  <cp:category/>
  <cp:version/>
  <cp:contentType/>
  <cp:contentStatus/>
</cp:coreProperties>
</file>